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/>
  <mc:AlternateContent xmlns:mc="http://schemas.openxmlformats.org/markup-compatibility/2006">
    <mc:Choice Requires="x15">
      <x15ac:absPath xmlns:x15ac="http://schemas.microsoft.com/office/spreadsheetml/2010/11/ac" url="https://foundationforthecarolin-my.sharepoint.com/personal/micah_deer_artsandscience_org/Documents/Desktop/"/>
    </mc:Choice>
  </mc:AlternateContent>
  <xr:revisionPtr revIDLastSave="71" documentId="8_{96247A41-7C66-4A8A-9D6E-64AFAA73C074}" xr6:coauthVersionLast="47" xr6:coauthVersionMax="47" xr10:uidLastSave="{58AF7F81-E69E-4801-B083-06F03C5149AA}"/>
  <bookViews>
    <workbookView xWindow="28680" yWindow="-120" windowWidth="29040" windowHeight="15720" xr2:uid="{00000000-000D-0000-FFFF-FFFF00000000}"/>
  </bookViews>
  <sheets>
    <sheet name="CC Budget Template" sheetId="1" r:id="rId1"/>
    <sheet name="CC Sample Template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V/hdAUh9IAXsB40srE4dDSrFMxmg6I5m0uSvKeIua/I="/>
    </ext>
  </extLst>
</workbook>
</file>

<file path=xl/calcChain.xml><?xml version="1.0" encoding="utf-8"?>
<calcChain xmlns="http://schemas.openxmlformats.org/spreadsheetml/2006/main">
  <c r="C10" i="3" l="1"/>
  <c r="C11" i="3"/>
  <c r="B39" i="1"/>
  <c r="B28" i="1"/>
  <c r="B18" i="1"/>
  <c r="B11" i="1"/>
  <c r="B38" i="1" s="1"/>
  <c r="B36" i="1"/>
  <c r="B38" i="3"/>
  <c r="B36" i="3"/>
  <c r="B39" i="3" s="1"/>
  <c r="B28" i="3"/>
  <c r="B18" i="3"/>
  <c r="B11" i="3"/>
  <c r="B41" i="1" l="1"/>
  <c r="B43" i="1"/>
  <c r="B40" i="1"/>
  <c r="C18" i="3"/>
  <c r="C28" i="3"/>
  <c r="B40" i="3"/>
  <c r="C18" i="1" l="1"/>
  <c r="C28" i="1"/>
  <c r="B43" i="3"/>
  <c r="B41" i="3"/>
  <c r="C27" i="3"/>
  <c r="C26" i="3"/>
  <c r="C25" i="3"/>
  <c r="C24" i="3"/>
  <c r="C23" i="3"/>
  <c r="C22" i="3"/>
  <c r="C21" i="3"/>
  <c r="C20" i="3"/>
  <c r="C17" i="3"/>
  <c r="C16" i="3"/>
  <c r="C15" i="3"/>
  <c r="C14" i="3"/>
  <c r="C13" i="3"/>
  <c r="C9" i="3"/>
  <c r="C8" i="3"/>
  <c r="C7" i="3"/>
  <c r="C6" i="3"/>
  <c r="C5" i="3"/>
  <c r="C5" i="1"/>
  <c r="C27" i="1"/>
  <c r="C26" i="1"/>
  <c r="C25" i="1"/>
  <c r="C24" i="1"/>
  <c r="C23" i="1"/>
  <c r="C22" i="1"/>
  <c r="C21" i="1"/>
  <c r="C20" i="1"/>
  <c r="C17" i="1"/>
  <c r="C16" i="1"/>
  <c r="C15" i="1"/>
  <c r="C14" i="1"/>
  <c r="C13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<sst xmlns="http://schemas.openxmlformats.org/spreadsheetml/2006/main" count="119" uniqueCount="57">
  <si>
    <t>ASC Community Connector Grant Budget</t>
  </si>
  <si>
    <t>Applicant Name:</t>
  </si>
  <si>
    <t>(Insert Name Here)</t>
  </si>
  <si>
    <r>
      <rPr>
        <b/>
        <sz val="11"/>
        <color rgb="FF000000"/>
        <rFont val="Calibri"/>
      </rPr>
      <t xml:space="preserve">Applicants should only enter expenses and descriptions in the </t>
    </r>
    <r>
      <rPr>
        <b/>
        <sz val="11"/>
        <color rgb="FFFFC000"/>
        <rFont val="Calibri"/>
      </rPr>
      <t>YELLOW</t>
    </r>
    <r>
      <rPr>
        <b/>
        <sz val="11"/>
        <color rgb="FF000000"/>
        <rFont val="Calibri"/>
      </rPr>
      <t xml:space="preserve"> cells. Please provide as much detail as possible within the description column (Column D) below. This will strengthen your application. If you need a point of reference, review the "CC Sample Template" tab for assistance.</t>
    </r>
  </si>
  <si>
    <t>Base Programmatic Costs</t>
  </si>
  <si>
    <t>Cost</t>
  </si>
  <si>
    <t>%</t>
  </si>
  <si>
    <t>Description</t>
  </si>
  <si>
    <t>Supplies/Materials</t>
  </si>
  <si>
    <t>Venue Rental</t>
  </si>
  <si>
    <t>Marketing and Outreach</t>
  </si>
  <si>
    <t>(Up to $3k in support)</t>
  </si>
  <si>
    <t>Evaluation</t>
  </si>
  <si>
    <t>Other (please specify):</t>
  </si>
  <si>
    <t>Total Base Program Expenses</t>
  </si>
  <si>
    <t>Staffing Costs</t>
  </si>
  <si>
    <t>Teaching Artists (Contract)</t>
  </si>
  <si>
    <t>Facilitators/Project Leads (Contract)</t>
  </si>
  <si>
    <t>Staff Training Costs</t>
  </si>
  <si>
    <t>Total Staffing Expenses</t>
  </si>
  <si>
    <t>Access &amp; Inclusion Supports</t>
  </si>
  <si>
    <t>ASL Interpreter</t>
  </si>
  <si>
    <t>Printed resources for accessibility</t>
  </si>
  <si>
    <t>Sensory-friendly resources</t>
  </si>
  <si>
    <t>Transportation Assistance</t>
  </si>
  <si>
    <t>Adaptive equipment/materials</t>
  </si>
  <si>
    <t>Subsidized ticket program</t>
  </si>
  <si>
    <t>(Up to $5k in support. For individuals/org with demonstrated financial need - must be public-facing program)</t>
  </si>
  <si>
    <t>Total Accessibility Expenses</t>
  </si>
  <si>
    <r>
      <rPr>
        <b/>
        <sz val="14"/>
        <color rgb="FF000000"/>
        <rFont val="Calibri"/>
      </rPr>
      <t xml:space="preserve">Matching Income 
</t>
    </r>
    <r>
      <rPr>
        <b/>
        <sz val="11"/>
        <color rgb="FF000000"/>
        <rFont val="Calibri"/>
      </rPr>
      <t>Indicate support for this project from any source outside this request. If requesting more than $10,000, this must be 50% or more of this Total Project Income. 
Nonprofit requests at $10,000 or less and Creative individual applicants do not need to complete this section.</t>
    </r>
  </si>
  <si>
    <t>Foundation or Grant Support</t>
  </si>
  <si>
    <t>Individual Support</t>
  </si>
  <si>
    <t>Corporate Support</t>
  </si>
  <si>
    <t>In-Kind Support</t>
  </si>
  <si>
    <t>Additional Support (Please specify)</t>
  </si>
  <si>
    <t>Total Project Income</t>
  </si>
  <si>
    <t>Request Summary</t>
  </si>
  <si>
    <t>Total Program Costs Requested from ASC</t>
  </si>
  <si>
    <t>This cell may not exceed $25,000. Please only include costs requested from ASC in cells 28 and above.</t>
  </si>
  <si>
    <t>Required Matching Support</t>
  </si>
  <si>
    <t>Only needed if applicant is a nonprofit requesting more than $10k.</t>
  </si>
  <si>
    <t>Matching % of ASC Grant Request</t>
  </si>
  <si>
    <t>For ASC reference only.</t>
  </si>
  <si>
    <t>Total Project Budget</t>
  </si>
  <si>
    <t>Admin/Overheard Coverage</t>
  </si>
  <si>
    <t>Total ASC Grant Requested Amount</t>
  </si>
  <si>
    <r>
      <rPr>
        <sz val="11"/>
        <color rgb="FF000000"/>
        <rFont val="Calibri"/>
        <scheme val="minor"/>
      </rPr>
      <t xml:space="preserve">Total Program Costs + 15% admin coverage. </t>
    </r>
    <r>
      <rPr>
        <b/>
        <sz val="11"/>
        <color rgb="FF000000"/>
        <rFont val="Calibri"/>
        <scheme val="minor"/>
      </rPr>
      <t>This is what will be entered in your application.</t>
    </r>
  </si>
  <si>
    <t>Visual Art Museum - 3 Workshops &amp; Tactile Art Exhibit</t>
  </si>
  <si>
    <t>Mixed media art supplies, $50 per person, 25 people, 3 workshops</t>
  </si>
  <si>
    <t>Utilizing our own classroom spaces</t>
  </si>
  <si>
    <t>$100/week for 8 weeks, targeted ads and posts on social media</t>
  </si>
  <si>
    <t>Installation materials and labeling cost</t>
  </si>
  <si>
    <t>2 artists per workshop, 2 hours each, 3 workshops @ $150/hour (includes planning/prep time)</t>
  </si>
  <si>
    <t>Exhibit installer, 2 hours @ $75/hour</t>
  </si>
  <si>
    <t>Noise cancelling headphones for exhibition opening - two 12-packs at $100 each</t>
  </si>
  <si>
    <t>100 free tickets @ $25/each</t>
  </si>
  <si>
    <t>Total Program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</si>
</sst>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</font>
    <font>
      <sz val="1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</font>
    <font>
      <b/>
      <sz val="11"/>
      <color rgb="FF000000"/>
      <name val="Calibri"/>
    </font>
    <font>
      <b/>
      <sz val="11"/>
      <color rgb="FFFFC000"/>
      <name val="Calibri"/>
    </font>
    <font>
      <b/>
      <sz val="14"/>
      <color rgb="FF000000"/>
      <name val="Calibri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theme="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rgb="FFD8D8D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5D5E8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7">
    <xf numFmtId="0" fontId="0" fillId="0" borderId="0" xfId="0"/>
    <xf numFmtId="9" fontId="6" fillId="0" borderId="4" xfId="1" applyFont="1" applyBorder="1" applyProtection="1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164" fontId="6" fillId="6" borderId="7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9" fillId="6" borderId="21" xfId="0" applyFont="1" applyFill="1" applyBorder="1" applyProtection="1">
      <protection locked="0"/>
    </xf>
    <xf numFmtId="0" fontId="6" fillId="6" borderId="21" xfId="0" applyFont="1" applyFill="1" applyBorder="1" applyProtection="1">
      <protection locked="0"/>
    </xf>
    <xf numFmtId="0" fontId="9" fillId="6" borderId="17" xfId="0" applyFont="1" applyFill="1" applyBorder="1" applyProtection="1">
      <protection locked="0"/>
    </xf>
    <xf numFmtId="0" fontId="9" fillId="6" borderId="18" xfId="0" applyFont="1" applyFill="1" applyBorder="1" applyProtection="1">
      <protection locked="0"/>
    </xf>
    <xf numFmtId="0" fontId="9" fillId="6" borderId="19" xfId="0" applyFont="1" applyFill="1" applyBorder="1" applyProtection="1">
      <protection locked="0"/>
    </xf>
    <xf numFmtId="0" fontId="9" fillId="6" borderId="20" xfId="0" applyFont="1" applyFill="1" applyBorder="1" applyProtection="1">
      <protection locked="0"/>
    </xf>
    <xf numFmtId="0" fontId="4" fillId="4" borderId="3" xfId="0" applyFont="1" applyFill="1" applyBorder="1" applyAlignment="1">
      <alignment horizontal="right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9" fillId="0" borderId="16" xfId="0" applyFont="1" applyBorder="1"/>
    <xf numFmtId="164" fontId="6" fillId="6" borderId="7" xfId="0" applyNumberFormat="1" applyFont="1" applyFill="1" applyBorder="1"/>
    <xf numFmtId="9" fontId="6" fillId="0" borderId="6" xfId="0" applyNumberFormat="1" applyFont="1" applyBorder="1"/>
    <xf numFmtId="0" fontId="9" fillId="6" borderId="17" xfId="0" applyFont="1" applyFill="1" applyBorder="1"/>
    <xf numFmtId="0" fontId="9" fillId="6" borderId="18" xfId="0" applyFont="1" applyFill="1" applyBorder="1"/>
    <xf numFmtId="0" fontId="9" fillId="6" borderId="19" xfId="0" applyFont="1" applyFill="1" applyBorder="1"/>
    <xf numFmtId="0" fontId="9" fillId="6" borderId="20" xfId="0" applyFont="1" applyFill="1" applyBorder="1"/>
    <xf numFmtId="0" fontId="6" fillId="0" borderId="16" xfId="0" applyFont="1" applyBorder="1"/>
    <xf numFmtId="164" fontId="6" fillId="6" borderId="4" xfId="0" applyNumberFormat="1" applyFont="1" applyFill="1" applyBorder="1"/>
    <xf numFmtId="0" fontId="6" fillId="6" borderId="21" xfId="0" applyFont="1" applyFill="1" applyBorder="1"/>
    <xf numFmtId="0" fontId="7" fillId="0" borderId="16" xfId="0" applyFont="1" applyBorder="1" applyAlignment="1">
      <alignment horizontal="right"/>
    </xf>
    <xf numFmtId="164" fontId="11" fillId="0" borderId="4" xfId="0" applyNumberFormat="1" applyFont="1" applyBorder="1"/>
    <xf numFmtId="9" fontId="7" fillId="0" borderId="6" xfId="0" applyNumberFormat="1" applyFont="1" applyBorder="1"/>
    <xf numFmtId="0" fontId="9" fillId="0" borderId="21" xfId="0" applyFont="1" applyBorder="1"/>
    <xf numFmtId="0" fontId="10" fillId="5" borderId="16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9" fontId="10" fillId="5" borderId="4" xfId="0" applyNumberFormat="1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9" fontId="6" fillId="0" borderId="4" xfId="0" applyNumberFormat="1" applyFont="1" applyBorder="1"/>
    <xf numFmtId="0" fontId="9" fillId="6" borderId="21" xfId="0" applyFont="1" applyFill="1" applyBorder="1"/>
    <xf numFmtId="9" fontId="7" fillId="0" borderId="4" xfId="0" applyNumberFormat="1" applyFont="1" applyBorder="1"/>
    <xf numFmtId="9" fontId="11" fillId="0" borderId="4" xfId="0" applyNumberFormat="1" applyFont="1" applyBorder="1"/>
    <xf numFmtId="0" fontId="6" fillId="0" borderId="21" xfId="0" applyFont="1" applyBorder="1"/>
    <xf numFmtId="164" fontId="6" fillId="0" borderId="4" xfId="0" applyNumberFormat="1" applyFont="1" applyBorder="1"/>
    <xf numFmtId="0" fontId="11" fillId="0" borderId="21" xfId="0" applyFont="1" applyBorder="1"/>
    <xf numFmtId="0" fontId="9" fillId="0" borderId="16" xfId="0" applyFont="1" applyBorder="1" applyAlignment="1">
      <alignment horizontal="left"/>
    </xf>
    <xf numFmtId="0" fontId="1" fillId="0" borderId="16" xfId="0" applyFont="1" applyBorder="1"/>
    <xf numFmtId="9" fontId="0" fillId="0" borderId="4" xfId="0" applyNumberFormat="1" applyBorder="1"/>
    <xf numFmtId="0" fontId="0" fillId="0" borderId="21" xfId="0" applyBorder="1"/>
    <xf numFmtId="0" fontId="12" fillId="7" borderId="22" xfId="0" applyFont="1" applyFill="1" applyBorder="1"/>
    <xf numFmtId="164" fontId="12" fillId="7" borderId="23" xfId="0" applyNumberFormat="1" applyFont="1" applyFill="1" applyBorder="1"/>
    <xf numFmtId="0" fontId="17" fillId="7" borderId="24" xfId="0" applyFont="1" applyFill="1" applyBorder="1"/>
    <xf numFmtId="164" fontId="9" fillId="6" borderId="7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13" fillId="6" borderId="6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left" vertical="center" wrapText="1"/>
    </xf>
    <xf numFmtId="0" fontId="14" fillId="8" borderId="1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/>
    <xf numFmtId="0" fontId="3" fillId="3" borderId="10" xfId="0" applyFont="1" applyFill="1" applyBorder="1" applyAlignment="1"/>
    <xf numFmtId="0" fontId="3" fillId="6" borderId="11" xfId="0" applyFont="1" applyFill="1" applyBorder="1" applyAlignment="1" applyProtection="1">
      <protection locked="0"/>
    </xf>
    <xf numFmtId="0" fontId="3" fillId="0" borderId="5" xfId="0" applyFont="1" applyBorder="1" applyAlignment="1"/>
    <xf numFmtId="0" fontId="3" fillId="0" borderId="13" xfId="0" applyFont="1" applyBorder="1" applyAlignment="1"/>
    <xf numFmtId="0" fontId="3" fillId="8" borderId="4" xfId="0" applyFont="1" applyFill="1" applyBorder="1" applyAlignment="1"/>
    <xf numFmtId="0" fontId="3" fillId="8" borderId="21" xfId="0" applyFont="1" applyFill="1" applyBorder="1" applyAlignment="1"/>
    <xf numFmtId="0" fontId="3" fillId="5" borderId="4" xfId="0" applyFont="1" applyFill="1" applyBorder="1" applyAlignment="1"/>
    <xf numFmtId="0" fontId="3" fillId="5" borderId="21" xfId="0" applyFont="1" applyFill="1" applyBorder="1" applyAlignment="1"/>
    <xf numFmtId="0" fontId="3" fillId="6" borderId="11" xfId="0" applyFont="1" applyFill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5D5E8"/>
      <color rgb="FFE7C9F0"/>
      <color rgb="FFE3A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6"/>
  <sheetViews>
    <sheetView tabSelected="1" workbookViewId="0">
      <selection activeCell="F38" sqref="F38"/>
    </sheetView>
  </sheetViews>
  <sheetFormatPr defaultColWidth="14.42578125" defaultRowHeight="15" customHeight="1"/>
  <cols>
    <col min="1" max="1" width="37.42578125" style="2" customWidth="1"/>
    <col min="2" max="3" width="18.5703125" style="2" customWidth="1"/>
    <col min="4" max="4" width="95.5703125" style="2" customWidth="1"/>
    <col min="5" max="26" width="8.7109375" style="2" customWidth="1"/>
    <col min="27" max="16384" width="14.42578125" style="2"/>
  </cols>
  <sheetData>
    <row r="1" spans="1:26" ht="30" customHeight="1">
      <c r="A1" s="51" t="s">
        <v>0</v>
      </c>
      <c r="B1" s="57"/>
      <c r="C1" s="57"/>
      <c r="D1" s="58"/>
    </row>
    <row r="2" spans="1:26" ht="25.5" customHeight="1">
      <c r="A2" s="13" t="s">
        <v>1</v>
      </c>
      <c r="B2" s="52" t="s">
        <v>2</v>
      </c>
      <c r="C2" s="52"/>
      <c r="D2" s="59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9.950000000000003" customHeight="1">
      <c r="A3" s="53" t="s">
        <v>3</v>
      </c>
      <c r="B3" s="60"/>
      <c r="C3" s="60"/>
      <c r="D3" s="61"/>
      <c r="E3" s="4"/>
      <c r="F3" s="4"/>
      <c r="G3" s="4"/>
      <c r="H3" s="4"/>
      <c r="I3" s="4"/>
      <c r="J3" s="4"/>
      <c r="K3" s="4"/>
    </row>
    <row r="4" spans="1:26" ht="26.25" customHeight="1">
      <c r="A4" s="14" t="s">
        <v>4</v>
      </c>
      <c r="B4" s="15" t="s">
        <v>5</v>
      </c>
      <c r="C4" s="16" t="s">
        <v>6</v>
      </c>
      <c r="D4" s="17" t="s">
        <v>7</v>
      </c>
    </row>
    <row r="5" spans="1:26" ht="14.45">
      <c r="A5" s="18" t="s">
        <v>8</v>
      </c>
      <c r="B5" s="5"/>
      <c r="C5" s="20" t="e">
        <f>B5/B38</f>
        <v>#DIV/0!</v>
      </c>
      <c r="D5" s="9"/>
    </row>
    <row r="6" spans="1:26" ht="14.45">
      <c r="A6" s="18" t="s">
        <v>9</v>
      </c>
      <c r="B6" s="5"/>
      <c r="C6" s="20" t="e">
        <f>B6/B38</f>
        <v>#DIV/0!</v>
      </c>
      <c r="D6" s="10"/>
    </row>
    <row r="7" spans="1:26" ht="14.45">
      <c r="A7" s="18" t="s">
        <v>10</v>
      </c>
      <c r="B7" s="50"/>
      <c r="C7" s="20" t="e">
        <f>B7/B38</f>
        <v>#DIV/0!</v>
      </c>
      <c r="D7" s="11" t="s">
        <v>11</v>
      </c>
    </row>
    <row r="8" spans="1:26" ht="14.45">
      <c r="A8" s="18" t="s">
        <v>12</v>
      </c>
      <c r="B8" s="5"/>
      <c r="C8" s="20" t="e">
        <f>B8/B38</f>
        <v>#DIV/0!</v>
      </c>
      <c r="D8" s="12"/>
    </row>
    <row r="9" spans="1:26" ht="14.45">
      <c r="A9" s="25" t="s">
        <v>13</v>
      </c>
      <c r="B9" s="5"/>
      <c r="C9" s="20" t="e">
        <f>B9/B38</f>
        <v>#DIV/0!</v>
      </c>
      <c r="D9" s="9"/>
    </row>
    <row r="10" spans="1:26" ht="14.45">
      <c r="A10" s="25" t="s">
        <v>13</v>
      </c>
      <c r="B10" s="6"/>
      <c r="C10" s="20" t="e">
        <f>B10/B38</f>
        <v>#DIV/0!</v>
      </c>
      <c r="D10" s="8"/>
    </row>
    <row r="11" spans="1:26" ht="14.45">
      <c r="A11" s="28" t="s">
        <v>14</v>
      </c>
      <c r="B11" s="29">
        <f>SUM(B5:B10)</f>
        <v>0</v>
      </c>
      <c r="C11" s="30" t="e">
        <f>B11/B38</f>
        <v>#DIV/0!</v>
      </c>
      <c r="D11" s="31"/>
    </row>
    <row r="12" spans="1:26" ht="26.25" customHeight="1">
      <c r="A12" s="32" t="s">
        <v>15</v>
      </c>
      <c r="B12" s="33" t="s">
        <v>5</v>
      </c>
      <c r="C12" s="34"/>
      <c r="D12" s="35" t="s">
        <v>7</v>
      </c>
    </row>
    <row r="13" spans="1:26" ht="14.45">
      <c r="A13" s="18" t="s">
        <v>16</v>
      </c>
      <c r="B13" s="6"/>
      <c r="C13" s="36" t="e">
        <f>B13/B38</f>
        <v>#DIV/0!</v>
      </c>
      <c r="D13" s="7"/>
    </row>
    <row r="14" spans="1:26" ht="14.45">
      <c r="A14" s="18" t="s">
        <v>17</v>
      </c>
      <c r="B14" s="6"/>
      <c r="C14" s="36" t="e">
        <f>B14/B38</f>
        <v>#DIV/0!</v>
      </c>
      <c r="D14" s="7"/>
    </row>
    <row r="15" spans="1:26" ht="14.45">
      <c r="A15" s="18" t="s">
        <v>18</v>
      </c>
      <c r="B15" s="6"/>
      <c r="C15" s="36" t="e">
        <f>B15/B38</f>
        <v>#DIV/0!</v>
      </c>
      <c r="D15" s="7"/>
    </row>
    <row r="16" spans="1:26" ht="14.45">
      <c r="A16" s="25" t="s">
        <v>13</v>
      </c>
      <c r="B16" s="6"/>
      <c r="C16" s="36" t="e">
        <f>B16/B38</f>
        <v>#DIV/0!</v>
      </c>
      <c r="D16" s="7"/>
    </row>
    <row r="17" spans="1:4" ht="14.45">
      <c r="A17" s="25" t="s">
        <v>13</v>
      </c>
      <c r="B17" s="6"/>
      <c r="C17" s="36" t="e">
        <f>B17/B38</f>
        <v>#DIV/0!</v>
      </c>
      <c r="D17" s="8"/>
    </row>
    <row r="18" spans="1:4" ht="14.45">
      <c r="A18" s="28" t="s">
        <v>19</v>
      </c>
      <c r="B18" s="29">
        <f>SUM(B13:B17)</f>
        <v>0</v>
      </c>
      <c r="C18" s="38" t="e">
        <f>B18/B38</f>
        <v>#DIV/0!</v>
      </c>
      <c r="D18" s="31"/>
    </row>
    <row r="19" spans="1:4" ht="26.25" customHeight="1">
      <c r="A19" s="32" t="s">
        <v>20</v>
      </c>
      <c r="B19" s="33" t="s">
        <v>5</v>
      </c>
      <c r="C19" s="34"/>
      <c r="D19" s="35" t="s">
        <v>7</v>
      </c>
    </row>
    <row r="20" spans="1:4" ht="14.45">
      <c r="A20" s="18" t="s">
        <v>21</v>
      </c>
      <c r="B20" s="6"/>
      <c r="C20" s="36" t="e">
        <f>B20/B38</f>
        <v>#DIV/0!</v>
      </c>
      <c r="D20" s="7"/>
    </row>
    <row r="21" spans="1:4" ht="14.45">
      <c r="A21" s="18" t="s">
        <v>22</v>
      </c>
      <c r="B21" s="6"/>
      <c r="C21" s="36" t="e">
        <f>B21/B38</f>
        <v>#DIV/0!</v>
      </c>
      <c r="D21" s="7"/>
    </row>
    <row r="22" spans="1:4" ht="14.45">
      <c r="A22" s="18" t="s">
        <v>23</v>
      </c>
      <c r="B22" s="6"/>
      <c r="C22" s="36" t="e">
        <f>B22/B38</f>
        <v>#DIV/0!</v>
      </c>
      <c r="D22" s="7"/>
    </row>
    <row r="23" spans="1:4" ht="14.45">
      <c r="A23" s="18" t="s">
        <v>24</v>
      </c>
      <c r="B23" s="6"/>
      <c r="C23" s="36" t="e">
        <f>B23/B38</f>
        <v>#DIV/0!</v>
      </c>
      <c r="D23" s="7"/>
    </row>
    <row r="24" spans="1:4" ht="14.45">
      <c r="A24" s="18" t="s">
        <v>25</v>
      </c>
      <c r="B24" s="6"/>
      <c r="C24" s="36" t="e">
        <f>B24/B38</f>
        <v>#DIV/0!</v>
      </c>
      <c r="D24" s="7"/>
    </row>
    <row r="25" spans="1:4" ht="14.45">
      <c r="A25" s="18" t="s">
        <v>26</v>
      </c>
      <c r="B25" s="6"/>
      <c r="C25" s="36" t="e">
        <f>B25/B38</f>
        <v>#DIV/0!</v>
      </c>
      <c r="D25" s="7" t="s">
        <v>27</v>
      </c>
    </row>
    <row r="26" spans="1:4" ht="14.45">
      <c r="A26" s="25" t="s">
        <v>13</v>
      </c>
      <c r="B26" s="6"/>
      <c r="C26" s="36" t="e">
        <f>B26/B38</f>
        <v>#DIV/0!</v>
      </c>
      <c r="D26" s="7"/>
    </row>
    <row r="27" spans="1:4" ht="14.45">
      <c r="A27" s="25" t="s">
        <v>13</v>
      </c>
      <c r="B27" s="6"/>
      <c r="C27" s="36" t="e">
        <f>B27/B38</f>
        <v>#DIV/0!</v>
      </c>
      <c r="D27" s="8"/>
    </row>
    <row r="28" spans="1:4" ht="14.45">
      <c r="A28" s="28" t="s">
        <v>28</v>
      </c>
      <c r="B28" s="29">
        <f>SUM(B20:B27)</f>
        <v>0</v>
      </c>
      <c r="C28" s="38" t="e">
        <f>B28/B38</f>
        <v>#DIV/0!</v>
      </c>
      <c r="D28" s="31"/>
    </row>
    <row r="29" spans="1:4" ht="51.75" customHeight="1">
      <c r="A29" s="54" t="s">
        <v>29</v>
      </c>
      <c r="B29" s="62"/>
      <c r="C29" s="62"/>
      <c r="D29" s="63"/>
    </row>
    <row r="30" spans="1:4" ht="14.45">
      <c r="A30" s="18" t="s">
        <v>30</v>
      </c>
      <c r="B30" s="6"/>
      <c r="C30" s="36"/>
      <c r="D30" s="7"/>
    </row>
    <row r="31" spans="1:4" ht="14.45">
      <c r="A31" s="25" t="s">
        <v>31</v>
      </c>
      <c r="B31" s="6"/>
      <c r="C31" s="36"/>
      <c r="D31" s="7"/>
    </row>
    <row r="32" spans="1:4" ht="14.45">
      <c r="A32" s="25" t="s">
        <v>32</v>
      </c>
      <c r="B32" s="6"/>
      <c r="C32" s="36"/>
      <c r="D32" s="7"/>
    </row>
    <row r="33" spans="1:4" ht="14.45">
      <c r="A33" s="25" t="s">
        <v>33</v>
      </c>
      <c r="B33" s="6"/>
      <c r="C33" s="36"/>
      <c r="D33" s="8"/>
    </row>
    <row r="34" spans="1:4" ht="15.75" customHeight="1">
      <c r="A34" s="25" t="s">
        <v>34</v>
      </c>
      <c r="B34" s="6"/>
      <c r="C34" s="36"/>
      <c r="D34" s="8"/>
    </row>
    <row r="35" spans="1:4" ht="15.75" customHeight="1">
      <c r="A35" s="25" t="s">
        <v>34</v>
      </c>
      <c r="B35" s="6"/>
      <c r="C35" s="36"/>
      <c r="D35" s="8"/>
    </row>
    <row r="36" spans="1:4" ht="15.75" customHeight="1">
      <c r="A36" s="28" t="s">
        <v>35</v>
      </c>
      <c r="B36" s="29">
        <f>SUM(B30:B35)</f>
        <v>0</v>
      </c>
      <c r="C36" s="39"/>
      <c r="D36" s="40"/>
    </row>
    <row r="37" spans="1:4" ht="24" customHeight="1">
      <c r="A37" s="55" t="s">
        <v>36</v>
      </c>
      <c r="B37" s="64"/>
      <c r="C37" s="64"/>
      <c r="D37" s="65"/>
    </row>
    <row r="38" spans="1:4" ht="15.75" customHeight="1">
      <c r="A38" s="18" t="s">
        <v>37</v>
      </c>
      <c r="B38" s="41">
        <f>B11+B18+B28</f>
        <v>0</v>
      </c>
      <c r="C38" s="41"/>
      <c r="D38" s="42" t="s">
        <v>38</v>
      </c>
    </row>
    <row r="39" spans="1:4" ht="15.75" customHeight="1">
      <c r="A39" s="25" t="s">
        <v>39</v>
      </c>
      <c r="B39" s="41">
        <f>B36</f>
        <v>0</v>
      </c>
      <c r="C39" s="41"/>
      <c r="D39" s="31" t="s">
        <v>40</v>
      </c>
    </row>
    <row r="40" spans="1:4" ht="15.75" customHeight="1">
      <c r="A40" s="18" t="s">
        <v>41</v>
      </c>
      <c r="B40" s="1" t="e">
        <f>B39/B38</f>
        <v>#DIV/0!</v>
      </c>
      <c r="C40" s="1"/>
      <c r="D40" s="31" t="s">
        <v>42</v>
      </c>
    </row>
    <row r="41" spans="1:4" ht="15.6" customHeight="1">
      <c r="A41" s="43" t="s">
        <v>43</v>
      </c>
      <c r="B41" s="41">
        <f>SUM(B38:B39)</f>
        <v>0</v>
      </c>
      <c r="C41" s="41"/>
      <c r="D41" s="31"/>
    </row>
    <row r="42" spans="1:4" ht="15.75" customHeight="1">
      <c r="A42" s="44" t="s">
        <v>44</v>
      </c>
      <c r="B42" s="45">
        <v>0.15</v>
      </c>
      <c r="C42" s="45"/>
      <c r="D42" s="46"/>
    </row>
    <row r="43" spans="1:4" ht="15.75" customHeight="1">
      <c r="A43" s="47" t="s">
        <v>45</v>
      </c>
      <c r="B43" s="48">
        <f>B38*1.15</f>
        <v>0</v>
      </c>
      <c r="C43" s="48"/>
      <c r="D43" s="49" t="s">
        <v>46</v>
      </c>
    </row>
    <row r="44" spans="1:4" ht="15.75" customHeight="1"/>
    <row r="45" spans="1:4" ht="15.75" customHeight="1"/>
    <row r="46" spans="1:4" ht="15.75" customHeight="1"/>
    <row r="47" spans="1:4" ht="15.75" customHeight="1"/>
    <row r="48" spans="1: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sheetProtection algorithmName="SHA-512" hashValue="AGzPSaIM8kN84KcNxaxnWauutY9BXNPklOz67HUM3u0kwSiaiJu/z7y+D7nzkY9rK4nMIRsKVD+5w+hGYV0+bQ==" saltValue="AaxV63+QEi6DwYLfJKoq0Q==" spinCount="100000" sheet="1" objects="1" scenarios="1" formatCells="0"/>
  <mergeCells count="5">
    <mergeCell ref="A1:D1"/>
    <mergeCell ref="B2:D2"/>
    <mergeCell ref="A3:D3"/>
    <mergeCell ref="A29:D29"/>
    <mergeCell ref="A37:D37"/>
  </mergeCells>
  <pageMargins left="1" right="1" top="1" bottom="1" header="0" footer="0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F9AD7-3368-4889-9662-3AAA31C03001}">
  <sheetPr>
    <pageSetUpPr fitToPage="1"/>
  </sheetPr>
  <dimension ref="A1:Z1006"/>
  <sheetViews>
    <sheetView workbookViewId="0">
      <selection activeCell="C11" sqref="C11"/>
    </sheetView>
  </sheetViews>
  <sheetFormatPr defaultColWidth="14.42578125" defaultRowHeight="15" customHeight="1"/>
  <cols>
    <col min="1" max="1" width="37.42578125" style="2" customWidth="1"/>
    <col min="2" max="3" width="18.5703125" style="2" customWidth="1"/>
    <col min="4" max="4" width="102.28515625" style="2" customWidth="1"/>
    <col min="5" max="26" width="8.7109375" style="2" customWidth="1"/>
    <col min="27" max="16384" width="14.42578125" style="2"/>
  </cols>
  <sheetData>
    <row r="1" spans="1:26" ht="30" customHeight="1">
      <c r="A1" s="51" t="s">
        <v>0</v>
      </c>
      <c r="B1" s="57"/>
      <c r="C1" s="57"/>
      <c r="D1" s="58"/>
    </row>
    <row r="2" spans="1:26" ht="25.5" customHeight="1">
      <c r="A2" s="13" t="s">
        <v>1</v>
      </c>
      <c r="B2" s="56" t="s">
        <v>47</v>
      </c>
      <c r="C2" s="56"/>
      <c r="D2" s="6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9.950000000000003" customHeight="1">
      <c r="A3" s="53" t="s">
        <v>3</v>
      </c>
      <c r="B3" s="60"/>
      <c r="C3" s="60"/>
      <c r="D3" s="61"/>
      <c r="E3" s="4"/>
      <c r="F3" s="4"/>
      <c r="G3" s="4"/>
      <c r="H3" s="4"/>
      <c r="I3" s="4"/>
      <c r="J3" s="4"/>
      <c r="K3" s="4"/>
    </row>
    <row r="4" spans="1:26" ht="26.25" customHeight="1">
      <c r="A4" s="14" t="s">
        <v>4</v>
      </c>
      <c r="B4" s="15" t="s">
        <v>5</v>
      </c>
      <c r="C4" s="16" t="s">
        <v>6</v>
      </c>
      <c r="D4" s="17" t="s">
        <v>7</v>
      </c>
    </row>
    <row r="5" spans="1:26" ht="14.45">
      <c r="A5" s="18" t="s">
        <v>8</v>
      </c>
      <c r="B5" s="19">
        <v>3750</v>
      </c>
      <c r="C5" s="20">
        <f>B5/B38</f>
        <v>0.37688442211055279</v>
      </c>
      <c r="D5" s="21" t="s">
        <v>48</v>
      </c>
    </row>
    <row r="6" spans="1:26" ht="14.45">
      <c r="A6" s="18" t="s">
        <v>9</v>
      </c>
      <c r="B6" s="19">
        <v>0</v>
      </c>
      <c r="C6" s="20">
        <f>B6/B38</f>
        <v>0</v>
      </c>
      <c r="D6" s="22" t="s">
        <v>49</v>
      </c>
    </row>
    <row r="7" spans="1:26" ht="14.45">
      <c r="A7" s="18" t="s">
        <v>10</v>
      </c>
      <c r="B7" s="19">
        <v>800</v>
      </c>
      <c r="C7" s="20">
        <f>B7/B38</f>
        <v>8.0402010050251257E-2</v>
      </c>
      <c r="D7" s="23" t="s">
        <v>50</v>
      </c>
    </row>
    <row r="8" spans="1:26" ht="14.45">
      <c r="A8" s="18" t="s">
        <v>12</v>
      </c>
      <c r="B8" s="19"/>
      <c r="C8" s="20">
        <f>B8/B38</f>
        <v>0</v>
      </c>
      <c r="D8" s="24"/>
    </row>
    <row r="9" spans="1:26" ht="14.45">
      <c r="A9" s="25" t="s">
        <v>13</v>
      </c>
      <c r="B9" s="19">
        <v>750</v>
      </c>
      <c r="C9" s="20">
        <f>B9/B38</f>
        <v>7.5376884422110546E-2</v>
      </c>
      <c r="D9" s="21" t="s">
        <v>51</v>
      </c>
    </row>
    <row r="10" spans="1:26" ht="14.45">
      <c r="A10" s="25" t="s">
        <v>13</v>
      </c>
      <c r="B10" s="26"/>
      <c r="C10" s="20">
        <f>B10/B38</f>
        <v>0</v>
      </c>
      <c r="D10" s="27"/>
    </row>
    <row r="11" spans="1:26" ht="14.45">
      <c r="A11" s="28" t="s">
        <v>14</v>
      </c>
      <c r="B11" s="29">
        <f>SUM(B5:B10)</f>
        <v>5300</v>
      </c>
      <c r="C11" s="30">
        <f>B11/B38</f>
        <v>0.53266331658291455</v>
      </c>
      <c r="D11" s="31"/>
    </row>
    <row r="12" spans="1:26" ht="26.25" customHeight="1">
      <c r="A12" s="32" t="s">
        <v>15</v>
      </c>
      <c r="B12" s="33" t="s">
        <v>5</v>
      </c>
      <c r="C12" s="34"/>
      <c r="D12" s="35" t="s">
        <v>7</v>
      </c>
    </row>
    <row r="13" spans="1:26" ht="14.45">
      <c r="A13" s="18" t="s">
        <v>16</v>
      </c>
      <c r="B13" s="26">
        <v>1800</v>
      </c>
      <c r="C13" s="36">
        <f>B13/B38</f>
        <v>0.18090452261306533</v>
      </c>
      <c r="D13" s="37" t="s">
        <v>52</v>
      </c>
    </row>
    <row r="14" spans="1:26" ht="14.45">
      <c r="A14" s="18" t="s">
        <v>17</v>
      </c>
      <c r="B14" s="26"/>
      <c r="C14" s="36">
        <f>B14/B38</f>
        <v>0</v>
      </c>
      <c r="D14" s="37"/>
    </row>
    <row r="15" spans="1:26" ht="14.45">
      <c r="A15" s="18" t="s">
        <v>18</v>
      </c>
      <c r="B15" s="26"/>
      <c r="C15" s="36">
        <f>B15/B38</f>
        <v>0</v>
      </c>
      <c r="D15" s="37"/>
    </row>
    <row r="16" spans="1:26" ht="14.45">
      <c r="A16" s="25" t="s">
        <v>13</v>
      </c>
      <c r="B16" s="26">
        <v>150</v>
      </c>
      <c r="C16" s="36">
        <f>B16/B38</f>
        <v>1.507537688442211E-2</v>
      </c>
      <c r="D16" s="37" t="s">
        <v>53</v>
      </c>
    </row>
    <row r="17" spans="1:4" ht="14.45">
      <c r="A17" s="25" t="s">
        <v>13</v>
      </c>
      <c r="B17" s="26"/>
      <c r="C17" s="36">
        <f>B17/B38</f>
        <v>0</v>
      </c>
      <c r="D17" s="27"/>
    </row>
    <row r="18" spans="1:4" ht="14.45">
      <c r="A18" s="28" t="s">
        <v>19</v>
      </c>
      <c r="B18" s="29">
        <f>SUM(B13:B17)</f>
        <v>1950</v>
      </c>
      <c r="C18" s="38">
        <f>B18/B38</f>
        <v>0.19597989949748743</v>
      </c>
      <c r="D18" s="31"/>
    </row>
    <row r="19" spans="1:4" ht="26.25" customHeight="1">
      <c r="A19" s="32" t="s">
        <v>20</v>
      </c>
      <c r="B19" s="33" t="s">
        <v>5</v>
      </c>
      <c r="C19" s="34"/>
      <c r="D19" s="35" t="s">
        <v>7</v>
      </c>
    </row>
    <row r="20" spans="1:4" ht="14.45">
      <c r="A20" s="18" t="s">
        <v>21</v>
      </c>
      <c r="B20" s="26"/>
      <c r="C20" s="36">
        <f>B20/B38</f>
        <v>0</v>
      </c>
      <c r="D20" s="37"/>
    </row>
    <row r="21" spans="1:4" ht="14.45">
      <c r="A21" s="18" t="s">
        <v>22</v>
      </c>
      <c r="B21" s="26"/>
      <c r="C21" s="36">
        <f>B21/B38</f>
        <v>0</v>
      </c>
      <c r="D21" s="37"/>
    </row>
    <row r="22" spans="1:4" ht="14.45">
      <c r="A22" s="18" t="s">
        <v>23</v>
      </c>
      <c r="B22" s="26">
        <v>200</v>
      </c>
      <c r="C22" s="36">
        <f>B22/B38</f>
        <v>2.0100502512562814E-2</v>
      </c>
      <c r="D22" s="37" t="s">
        <v>54</v>
      </c>
    </row>
    <row r="23" spans="1:4" ht="14.45">
      <c r="A23" s="18" t="s">
        <v>24</v>
      </c>
      <c r="B23" s="26"/>
      <c r="C23" s="36">
        <f>B23/B38</f>
        <v>0</v>
      </c>
      <c r="D23" s="37"/>
    </row>
    <row r="24" spans="1:4" ht="14.45">
      <c r="A24" s="18" t="s">
        <v>25</v>
      </c>
      <c r="B24" s="26"/>
      <c r="C24" s="36">
        <f>B24/B38</f>
        <v>0</v>
      </c>
      <c r="D24" s="37"/>
    </row>
    <row r="25" spans="1:4" ht="14.45">
      <c r="A25" s="18" t="s">
        <v>26</v>
      </c>
      <c r="B25" s="26">
        <v>2500</v>
      </c>
      <c r="C25" s="36">
        <f>B25/B38</f>
        <v>0.25125628140703515</v>
      </c>
      <c r="D25" s="37" t="s">
        <v>55</v>
      </c>
    </row>
    <row r="26" spans="1:4" ht="14.45">
      <c r="A26" s="25" t="s">
        <v>13</v>
      </c>
      <c r="B26" s="26"/>
      <c r="C26" s="36">
        <f>B26/B38</f>
        <v>0</v>
      </c>
      <c r="D26" s="37"/>
    </row>
    <row r="27" spans="1:4" ht="14.45">
      <c r="A27" s="25" t="s">
        <v>13</v>
      </c>
      <c r="B27" s="26"/>
      <c r="C27" s="36">
        <f>B27/B38</f>
        <v>0</v>
      </c>
      <c r="D27" s="27"/>
    </row>
    <row r="28" spans="1:4" ht="14.45">
      <c r="A28" s="28" t="s">
        <v>28</v>
      </c>
      <c r="B28" s="29">
        <f>SUM(B20:B27)</f>
        <v>2700</v>
      </c>
      <c r="C28" s="38">
        <f>B28/B38</f>
        <v>0.271356783919598</v>
      </c>
      <c r="D28" s="31"/>
    </row>
    <row r="29" spans="1:4" ht="51.75" customHeight="1">
      <c r="A29" s="54" t="s">
        <v>29</v>
      </c>
      <c r="B29" s="62"/>
      <c r="C29" s="62"/>
      <c r="D29" s="63"/>
    </row>
    <row r="30" spans="1:4" ht="14.45">
      <c r="A30" s="18" t="s">
        <v>30</v>
      </c>
      <c r="B30" s="26"/>
      <c r="C30" s="36"/>
      <c r="D30" s="37"/>
    </row>
    <row r="31" spans="1:4" ht="14.45">
      <c r="A31" s="25" t="s">
        <v>31</v>
      </c>
      <c r="B31" s="26"/>
      <c r="C31" s="36"/>
      <c r="D31" s="37"/>
    </row>
    <row r="32" spans="1:4" ht="14.45">
      <c r="A32" s="25" t="s">
        <v>32</v>
      </c>
      <c r="B32" s="26"/>
      <c r="C32" s="36"/>
      <c r="D32" s="37"/>
    </row>
    <row r="33" spans="1:4" ht="14.45">
      <c r="A33" s="25" t="s">
        <v>33</v>
      </c>
      <c r="B33" s="26"/>
      <c r="C33" s="36"/>
      <c r="D33" s="27"/>
    </row>
    <row r="34" spans="1:4" ht="15.75" customHeight="1">
      <c r="A34" s="25" t="s">
        <v>34</v>
      </c>
      <c r="B34" s="26"/>
      <c r="C34" s="36"/>
      <c r="D34" s="27"/>
    </row>
    <row r="35" spans="1:4" ht="15.75" customHeight="1">
      <c r="A35" s="25" t="s">
        <v>34</v>
      </c>
      <c r="B35" s="26"/>
      <c r="C35" s="36"/>
      <c r="D35" s="27"/>
    </row>
    <row r="36" spans="1:4" ht="15.75" customHeight="1">
      <c r="A36" s="28" t="s">
        <v>35</v>
      </c>
      <c r="B36" s="29">
        <f>SUM(B30:B35)</f>
        <v>0</v>
      </c>
      <c r="C36" s="39"/>
      <c r="D36" s="40"/>
    </row>
    <row r="37" spans="1:4" ht="24" customHeight="1">
      <c r="A37" s="55" t="s">
        <v>36</v>
      </c>
      <c r="B37" s="64"/>
      <c r="C37" s="64"/>
      <c r="D37" s="65"/>
    </row>
    <row r="38" spans="1:4" ht="15.75" customHeight="1">
      <c r="A38" s="18" t="s">
        <v>56</v>
      </c>
      <c r="B38" s="41">
        <f>B11+B18+B28</f>
        <v>9950</v>
      </c>
      <c r="C38" s="41"/>
      <c r="D38" s="42"/>
    </row>
    <row r="39" spans="1:4" ht="15.75" customHeight="1">
      <c r="A39" s="25" t="s">
        <v>39</v>
      </c>
      <c r="B39" s="41">
        <f>B36</f>
        <v>0</v>
      </c>
      <c r="C39" s="41"/>
      <c r="D39" s="31" t="s">
        <v>40</v>
      </c>
    </row>
    <row r="40" spans="1:4" ht="15.75" customHeight="1">
      <c r="A40" s="18" t="s">
        <v>41</v>
      </c>
      <c r="B40" s="1">
        <f>B39/B38</f>
        <v>0</v>
      </c>
      <c r="C40" s="1"/>
      <c r="D40" s="31" t="s">
        <v>42</v>
      </c>
    </row>
    <row r="41" spans="1:4" ht="15.6" customHeight="1">
      <c r="A41" s="43" t="s">
        <v>43</v>
      </c>
      <c r="B41" s="41">
        <f>SUM(B38:B39)</f>
        <v>9950</v>
      </c>
      <c r="C41" s="41"/>
      <c r="D41" s="31"/>
    </row>
    <row r="42" spans="1:4" ht="15.75" customHeight="1">
      <c r="A42" s="44" t="s">
        <v>44</v>
      </c>
      <c r="B42" s="45">
        <v>0.15</v>
      </c>
      <c r="C42" s="45"/>
      <c r="D42" s="46"/>
    </row>
    <row r="43" spans="1:4" ht="15.75" customHeight="1">
      <c r="A43" s="47" t="s">
        <v>45</v>
      </c>
      <c r="B43" s="48">
        <f>B38*1.15</f>
        <v>11442.5</v>
      </c>
      <c r="C43" s="48"/>
      <c r="D43" s="49" t="s">
        <v>46</v>
      </c>
    </row>
    <row r="44" spans="1:4" ht="15.75" customHeight="1"/>
    <row r="45" spans="1:4" ht="15.75" customHeight="1"/>
    <row r="46" spans="1:4" ht="15.75" customHeight="1"/>
    <row r="47" spans="1:4" ht="15.75" customHeight="1"/>
    <row r="48" spans="1: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sheetProtection algorithmName="SHA-512" hashValue="V7v46jy6dMYotM3qVgtzI0r0mFPUdOh+dmYKNRfPqrFp8mJqPazlYuoLBP+kx91fgnlQ9qzxpWdsUXCqm0DBGQ==" saltValue="i7BVuJGOlnzsqon0GeCHaw==" spinCount="100000" sheet="1" objects="1" scenarios="1"/>
  <mergeCells count="5">
    <mergeCell ref="A1:D1"/>
    <mergeCell ref="B2:D2"/>
    <mergeCell ref="A3:D3"/>
    <mergeCell ref="A29:D29"/>
    <mergeCell ref="A37:D37"/>
  </mergeCells>
  <pageMargins left="1" right="1" top="1" bottom="1" header="0" footer="0"/>
  <pageSetup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56152a-13d1-4ca8-a3c0-ef28fc7001d2" xsi:nil="true"/>
    <lcf76f155ced4ddcb4097134ff3c332f xmlns="0ee6b384-1e35-47d4-9b66-58c61765577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EB30151438AE4D89040F690971AA5D" ma:contentTypeVersion="15" ma:contentTypeDescription="Create a new document." ma:contentTypeScope="" ma:versionID="243e0e7ce62fbe8e3d5f91524000082f">
  <xsd:schema xmlns:xsd="http://www.w3.org/2001/XMLSchema" xmlns:xs="http://www.w3.org/2001/XMLSchema" xmlns:p="http://schemas.microsoft.com/office/2006/metadata/properties" xmlns:ns1="http://schemas.microsoft.com/sharepoint/v3" xmlns:ns2="0ee6b384-1e35-47d4-9b66-58c617655771" xmlns:ns3="7356152a-13d1-4ca8-a3c0-ef28fc7001d2" targetNamespace="http://schemas.microsoft.com/office/2006/metadata/properties" ma:root="true" ma:fieldsID="2ee724e8232a8521754f58ad42f45b5b" ns1:_="" ns2:_="" ns3:_="">
    <xsd:import namespace="http://schemas.microsoft.com/sharepoint/v3"/>
    <xsd:import namespace="0ee6b384-1e35-47d4-9b66-58c617655771"/>
    <xsd:import namespace="7356152a-13d1-4ca8-a3c0-ef28fc7001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e6b384-1e35-47d4-9b66-58c6176557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c6553fb-64f6-4e59-9692-ca8483d9b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6152a-13d1-4ca8-a3c0-ef28fc7001d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4cfb17f-7e5f-4d96-975d-95f03712d771}" ma:internalName="TaxCatchAll" ma:showField="CatchAllData" ma:web="7356152a-13d1-4ca8-a3c0-ef28fc7001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461DF7-0143-48A5-8DF0-4D98339B8835}"/>
</file>

<file path=customXml/itemProps2.xml><?xml version="1.0" encoding="utf-8"?>
<ds:datastoreItem xmlns:ds="http://schemas.openxmlformats.org/officeDocument/2006/customXml" ds:itemID="{F24F79F9-A2AF-4263-A628-23233DB5150C}"/>
</file>

<file path=customXml/itemProps3.xml><?xml version="1.0" encoding="utf-8"?>
<ds:datastoreItem xmlns:ds="http://schemas.openxmlformats.org/officeDocument/2006/customXml" ds:itemID="{95731FF1-71CA-4A3A-9C40-3F0C7D2D71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Holly Whisman</dc:creator>
  <cp:keywords/>
  <dc:description/>
  <cp:lastModifiedBy>Chloe Gonzalez</cp:lastModifiedBy>
  <cp:revision/>
  <dcterms:created xsi:type="dcterms:W3CDTF">2020-07-28T20:06:54Z</dcterms:created>
  <dcterms:modified xsi:type="dcterms:W3CDTF">2026-03-31T14:35:45Z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0x01010016EB30151438AE4D89040F690971AA5D</vt:lpwstr>
  </property>
  <property fmtid="{D5CDD505-2E9C-101B-9397-08002B2CF9AE}" pid="3" name="MediaServiceImageTags">
    <vt:lpwstr/>
  </property>
</Properties>
</file>