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5"/>
  <workbookPr/>
  <mc:AlternateContent xmlns:mc="http://schemas.openxmlformats.org/markup-compatibility/2006">
    <mc:Choice Requires="x15">
      <x15ac:absPath xmlns:x15ac="http://schemas.microsoft.com/office/spreadsheetml/2010/11/ac" url="https://foundationforthecarolin-my.sharepoint.com/personal/cgriffin_fftc_org/Documents/Desktop/Documents for Website/"/>
    </mc:Choice>
  </mc:AlternateContent>
  <xr:revisionPtr revIDLastSave="36" documentId="8_{632F6559-CFC0-4D6D-963E-4854AC69099E}" xr6:coauthVersionLast="47" xr6:coauthVersionMax="47" xr10:uidLastSave="{EB4CB42D-0337-4611-B6A1-0736146A78FA}"/>
  <bookViews>
    <workbookView xWindow="-108" yWindow="-108" windowWidth="23256" windowHeight="13896" xr2:uid="{00000000-000D-0000-FFFF-FFFF00000000}"/>
  </bookViews>
  <sheets>
    <sheet name="Budget Template" sheetId="4" r:id="rId1"/>
    <sheet name="Sample Budget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2" l="1"/>
  <c r="B43" i="4"/>
  <c r="B64" i="4"/>
  <c r="B69" i="4" s="1"/>
  <c r="B56" i="4"/>
  <c r="B68" i="4" s="1"/>
  <c r="B42" i="4"/>
  <c r="B34" i="4"/>
  <c r="B27" i="4"/>
  <c r="B18" i="4"/>
  <c r="B64" i="2"/>
  <c r="B56" i="2"/>
  <c r="C8" i="4" l="1"/>
  <c r="C34" i="4"/>
  <c r="C33" i="4"/>
  <c r="C32" i="4"/>
  <c r="C31" i="4"/>
  <c r="C30" i="4"/>
  <c r="C29" i="4"/>
  <c r="C37" i="4"/>
  <c r="C21" i="4"/>
  <c r="C13" i="4"/>
  <c r="C36" i="4"/>
  <c r="C27" i="4"/>
  <c r="C20" i="4"/>
  <c r="C12" i="4"/>
  <c r="C25" i="4"/>
  <c r="C40" i="4"/>
  <c r="C24" i="4"/>
  <c r="C23" i="4"/>
  <c r="C38" i="4"/>
  <c r="C11" i="4"/>
  <c r="C41" i="4"/>
  <c r="C15" i="4"/>
  <c r="C26" i="4"/>
  <c r="C10" i="4"/>
  <c r="C17" i="4"/>
  <c r="C9" i="4"/>
  <c r="B44" i="4"/>
  <c r="B67" i="4" s="1"/>
  <c r="B70" i="4" s="1"/>
  <c r="C22" i="4"/>
  <c r="C16" i="4"/>
  <c r="C14" i="4"/>
  <c r="C39" i="4"/>
  <c r="C42" i="4"/>
  <c r="C18" i="4"/>
  <c r="C43" i="4" s="1"/>
  <c r="B42" i="2"/>
  <c r="B18" i="2"/>
  <c r="B27" i="2"/>
  <c r="B43" i="2" s="1"/>
  <c r="B68" i="2"/>
  <c r="B45" i="4" l="1"/>
  <c r="B69" i="2"/>
  <c r="C27" i="2" l="1"/>
  <c r="C41" i="2"/>
  <c r="C40" i="2"/>
  <c r="C39" i="2"/>
  <c r="C38" i="2"/>
  <c r="C37" i="2"/>
  <c r="C36" i="2"/>
  <c r="C34" i="2"/>
  <c r="C33" i="2"/>
  <c r="C32" i="2"/>
  <c r="C31" i="2"/>
  <c r="C30" i="2"/>
  <c r="C29" i="2"/>
  <c r="C24" i="2"/>
  <c r="C23" i="2"/>
  <c r="C20" i="2"/>
  <c r="C22" i="2"/>
  <c r="C21" i="2"/>
  <c r="C26" i="2"/>
  <c r="C25" i="2"/>
  <c r="C9" i="2"/>
  <c r="C8" i="2"/>
  <c r="C18" i="2"/>
  <c r="C42" i="2"/>
  <c r="C17" i="2"/>
  <c r="C16" i="2"/>
  <c r="C15" i="2"/>
  <c r="C10" i="2"/>
  <c r="C14" i="2"/>
  <c r="C12" i="2"/>
  <c r="C11" i="2"/>
  <c r="C13" i="2"/>
  <c r="B44" i="2"/>
  <c r="B45" i="2" s="1"/>
  <c r="C43" i="2" l="1"/>
  <c r="B67" i="2"/>
  <c r="B70" i="2" s="1"/>
</calcChain>
</file>

<file path=xl/sharedStrings.xml><?xml version="1.0" encoding="utf-8"?>
<sst xmlns="http://schemas.openxmlformats.org/spreadsheetml/2006/main" count="103" uniqueCount="64">
  <si>
    <t>CULTURE BLOCKS BUDGET FORM</t>
  </si>
  <si>
    <r>
      <rPr>
        <sz val="10"/>
        <color rgb="FF000000"/>
        <rFont val="Arial"/>
      </rPr>
      <t xml:space="preserve">Please provide a projected budget for the entire program utilizing the format below. 
</t>
    </r>
    <r>
      <rPr>
        <sz val="10"/>
        <color rgb="FFC00000"/>
        <rFont val="Arial"/>
      </rPr>
      <t xml:space="preserve">We will not accept applications for projects that will cost more than $25,000.
</t>
    </r>
    <r>
      <rPr>
        <sz val="10"/>
        <color rgb="FF000000"/>
        <rFont val="Arial"/>
      </rPr>
      <t>Approved applicants must submit a final budget at the end of the program.</t>
    </r>
  </si>
  <si>
    <t>ORGANIZATION NAME:</t>
  </si>
  <si>
    <t>Budget Category/Explanation</t>
  </si>
  <si>
    <t>Amount Request</t>
  </si>
  <si>
    <t>% of total Request</t>
  </si>
  <si>
    <t>Brief Description of Expenses</t>
  </si>
  <si>
    <t xml:space="preserve">Culture Blocks Request Amount (Cash Income): This section of the budget should outline direct expenses the artist or organization will insure to deliver the proposed program. </t>
  </si>
  <si>
    <t>CASH EXPENSES - Fees Artists including # artists pay, hours and # of programs.</t>
  </si>
  <si>
    <t>Requests to support an organization’s ongoing staff or faculty salaries are not eligible.</t>
  </si>
  <si>
    <t>Total Expenses Artists, Independent Contractors</t>
  </si>
  <si>
    <t xml:space="preserve">SUPPLIES &amp; MATERIALS COST - Cost by Program, Cost by participant. </t>
  </si>
  <si>
    <t>Requests for capital expenditures are not eligible (e.g. laptops, digital cameras, kiln). Requests for t-shirs, food and mileage are not eligible.</t>
  </si>
  <si>
    <t>Total Supplies and Materials</t>
  </si>
  <si>
    <t>OTHER DIRECT EXPENSES - Supporting needs like rentals, technical needs. Cost per program per hour</t>
  </si>
  <si>
    <r>
      <t>ADVERTISING &amp; COMMUNICATION COST -</t>
    </r>
    <r>
      <rPr>
        <u/>
        <sz val="10"/>
        <color rgb="FFC00000"/>
        <rFont val="Arial"/>
        <family val="2"/>
      </rPr>
      <t xml:space="preserve"> Advertising and Communitcations Costs should not exceed 15% of the total project budget. </t>
    </r>
  </si>
  <si>
    <t>Printing Fliers and quantity</t>
  </si>
  <si>
    <t>Total Advertising &amp; Communication</t>
  </si>
  <si>
    <t>TOTAL CASH EXPENSES</t>
  </si>
  <si>
    <t>15% administration fee</t>
  </si>
  <si>
    <t>Total Cash Expenses + Admin Fee</t>
  </si>
  <si>
    <t>ADDITIONAL APPLICANT CONTRIBUTION</t>
  </si>
  <si>
    <t xml:space="preserve">If the artist or organization is leveraging resources beyond the Culture Blocks requrest outlined above, use the section below to details those expenses. Culture Blocks does not have a matching requirement, and it is not an expectation that other resources are being leveraged by the provider to support your Culture Blocks program. </t>
  </si>
  <si>
    <t>Cash expenses -- not included the Culture Blocks Request, List only if applicable.</t>
  </si>
  <si>
    <t>Expense</t>
  </si>
  <si>
    <t>Amount</t>
  </si>
  <si>
    <t>Source of Funding</t>
  </si>
  <si>
    <t>In-kind contributions can be defined as anything provided to the program (space rental, materials, volunteer time, etc.) at no cost to the applicant</t>
  </si>
  <si>
    <t>In Kind Support -- list only if applicable</t>
  </si>
  <si>
    <t>TOTAL IN-KIND SUPPORT</t>
  </si>
  <si>
    <t>BUDGET SUMMARY</t>
  </si>
  <si>
    <t>Culture Blocks Request Amount (Cash Income)</t>
  </si>
  <si>
    <t>Amount requested from ASC</t>
  </si>
  <si>
    <t xml:space="preserve">Applicant Contribution </t>
  </si>
  <si>
    <t>Cash income not including ASC funds</t>
  </si>
  <si>
    <t>In-kind Support</t>
  </si>
  <si>
    <t>Total donated services/materials</t>
  </si>
  <si>
    <t>TOTAL PROGRAM BUDGET</t>
  </si>
  <si>
    <t>Sum of above</t>
  </si>
  <si>
    <r>
      <rPr>
        <sz val="10"/>
        <color rgb="FF000000"/>
        <rFont val="Arial"/>
        <family val="2"/>
      </rPr>
      <t xml:space="preserve">Please provide a projected budget for the entire program utilizing the format below. 
</t>
    </r>
    <r>
      <rPr>
        <sz val="10"/>
        <color rgb="FFFF0000"/>
        <rFont val="Arial"/>
        <family val="2"/>
      </rPr>
      <t xml:space="preserve">We will not accept applications for projects that will cost more than $25,000.
</t>
    </r>
    <r>
      <rPr>
        <sz val="10"/>
        <color rgb="FF000000"/>
        <rFont val="Arial"/>
        <family val="2"/>
      </rPr>
      <t>Approved applicants must submit a final budget at the end of the program.</t>
    </r>
  </si>
  <si>
    <t xml:space="preserve">Culture Blocks Request Amount (Cash Income): This section of the budget should outline direct expenses the artist or organization will incure to deliver the proposed program. </t>
  </si>
  <si>
    <t>Teaching artists fees $200 per artist per 15 workshops</t>
  </si>
  <si>
    <t>15 workshops and 2 artists per session</t>
  </si>
  <si>
    <t xml:space="preserve">Musicians/Band fees for 4 concerts $1,750 each concert </t>
  </si>
  <si>
    <t>7 musicians in each concert</t>
  </si>
  <si>
    <r>
      <rPr>
        <b/>
        <sz val="10"/>
        <color rgb="FF000000"/>
        <rFont val="Arial"/>
      </rPr>
      <t>SUPPLIES &amp; MATERIALS COST - Cost by Program, Cost by participant.</t>
    </r>
    <r>
      <rPr>
        <b/>
        <sz val="10"/>
        <color rgb="FFFF0000"/>
        <rFont val="Arial"/>
      </rPr>
      <t xml:space="preserve"> </t>
    </r>
  </si>
  <si>
    <t>Canvas and paper for 150 participants $10 each - 15 classes</t>
  </si>
  <si>
    <t xml:space="preserve">20" x 20" Canvas, </t>
  </si>
  <si>
    <t>Supplies150 participants $10 each - 15 classes</t>
  </si>
  <si>
    <t>Acrylic paints, Glue, brushes, paint trays</t>
  </si>
  <si>
    <t xml:space="preserve">The renting fee for the stage at the Birkdale Club House </t>
  </si>
  <si>
    <t>20 days, 3-hour each a day</t>
  </si>
  <si>
    <t>Sound Technicians/Audio + Lighting for 4 Concerts</t>
  </si>
  <si>
    <t>Concerts at Tuckaseegee/David B. Waymer/ERRC/Arbor Glen</t>
  </si>
  <si>
    <t>Total Supplies other direct expenses</t>
  </si>
  <si>
    <r>
      <rPr>
        <b/>
        <sz val="10"/>
        <color rgb="FF000000"/>
        <rFont val="Arial"/>
        <family val="2"/>
      </rPr>
      <t>ADVERTISING &amp; COMMUNICATION COST -</t>
    </r>
    <r>
      <rPr>
        <b/>
        <u/>
        <sz val="10"/>
        <color theme="1"/>
        <rFont val="Arial"/>
        <family val="2"/>
      </rPr>
      <t xml:space="preserve"> Advertising and Communitcations Costs should not exceed 15% of the total project budget. </t>
    </r>
  </si>
  <si>
    <t>Targeted Social Media Ads / Boosts 4 concerts,15 workshops</t>
  </si>
  <si>
    <t>Instagram, facebook</t>
  </si>
  <si>
    <t xml:space="preserve">Flyers &amp; Printing </t>
  </si>
  <si>
    <t>800 1/2 page flyers</t>
  </si>
  <si>
    <t>Graphic Designer digital flyers events</t>
  </si>
  <si>
    <t>Creation of flyers for events</t>
  </si>
  <si>
    <t>Targeted Email Marketing / Mailers</t>
  </si>
  <si>
    <t>Mail flyers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</si>
</sst>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22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b/>
      <sz val="10"/>
      <color rgb="FF000000"/>
      <name val="Arial"/>
      <family val="2"/>
    </font>
    <font>
      <b/>
      <i/>
      <sz val="10"/>
      <name val="Arial"/>
      <family val="2"/>
    </font>
    <font>
      <sz val="10"/>
      <color rgb="FF000000"/>
      <name val="Arial"/>
      <family val="2"/>
    </font>
    <font>
      <b/>
      <u/>
      <sz val="10"/>
      <color theme="1"/>
      <name val="Arial"/>
      <family val="2"/>
    </font>
    <font>
      <sz val="10"/>
      <color rgb="FF000000"/>
      <name val="Arial"/>
    </font>
    <font>
      <b/>
      <sz val="10"/>
      <color rgb="FF000000"/>
      <name val="Arial"/>
    </font>
    <font>
      <b/>
      <sz val="10"/>
      <color rgb="FFFF0000"/>
      <name val="Arial"/>
    </font>
    <font>
      <b/>
      <sz val="10"/>
      <name val="Arial"/>
    </font>
    <font>
      <sz val="10"/>
      <color rgb="FFC00000"/>
      <name val="Arial"/>
      <family val="2"/>
    </font>
    <font>
      <u/>
      <sz val="10"/>
      <color rgb="FFC00000"/>
      <name val="Arial"/>
      <family val="2"/>
    </font>
    <font>
      <sz val="10"/>
      <color rgb="FFC00000"/>
      <name val="Arial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8EA9CA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3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164" fontId="3" fillId="0" borderId="1" xfId="0" applyNumberFormat="1" applyFont="1" applyBorder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164" fontId="2" fillId="0" borderId="1" xfId="0" applyNumberFormat="1" applyFont="1" applyBorder="1"/>
    <xf numFmtId="164" fontId="3" fillId="0" borderId="1" xfId="0" applyNumberFormat="1" applyFont="1" applyBorder="1"/>
    <xf numFmtId="164" fontId="3" fillId="0" borderId="0" xfId="0" applyNumberFormat="1" applyFont="1" applyProtection="1">
      <protection locked="0"/>
    </xf>
    <xf numFmtId="164" fontId="0" fillId="0" borderId="0" xfId="0" applyNumberFormat="1" applyProtection="1">
      <protection locked="0"/>
    </xf>
    <xf numFmtId="0" fontId="3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164" fontId="3" fillId="0" borderId="0" xfId="0" applyNumberFormat="1" applyFont="1"/>
    <xf numFmtId="164" fontId="2" fillId="3" borderId="1" xfId="0" applyNumberFormat="1" applyFont="1" applyFill="1" applyBorder="1"/>
    <xf numFmtId="0" fontId="2" fillId="0" borderId="0" xfId="0" applyFont="1" applyAlignment="1">
      <alignment horizontal="right"/>
    </xf>
    <xf numFmtId="164" fontId="2" fillId="4" borderId="1" xfId="0" applyNumberFormat="1" applyFont="1" applyFill="1" applyBorder="1"/>
    <xf numFmtId="164" fontId="3" fillId="5" borderId="1" xfId="0" applyNumberFormat="1" applyFont="1" applyFill="1" applyBorder="1"/>
    <xf numFmtId="0" fontId="1" fillId="0" borderId="0" xfId="0" applyFont="1"/>
    <xf numFmtId="164" fontId="3" fillId="9" borderId="1" xfId="0" applyNumberFormat="1" applyFont="1" applyFill="1" applyBorder="1" applyProtection="1">
      <protection locked="0"/>
    </xf>
    <xf numFmtId="164" fontId="2" fillId="6" borderId="1" xfId="0" applyNumberFormat="1" applyFont="1" applyFill="1" applyBorder="1"/>
    <xf numFmtId="164" fontId="3" fillId="9" borderId="1" xfId="0" applyNumberFormat="1" applyFont="1" applyFill="1" applyBorder="1"/>
    <xf numFmtId="9" fontId="2" fillId="11" borderId="1" xfId="1" applyFont="1" applyFill="1" applyBorder="1"/>
    <xf numFmtId="9" fontId="3" fillId="0" borderId="1" xfId="1" applyFont="1" applyBorder="1" applyProtection="1">
      <protection locked="0"/>
    </xf>
    <xf numFmtId="0" fontId="3" fillId="0" borderId="0" xfId="0" applyFont="1" applyAlignment="1" applyProtection="1">
      <alignment horizontal="center" wrapText="1"/>
      <protection locked="0"/>
    </xf>
    <xf numFmtId="9" fontId="3" fillId="11" borderId="1" xfId="1" applyFont="1" applyFill="1" applyBorder="1" applyProtection="1">
      <protection locked="0"/>
    </xf>
    <xf numFmtId="0" fontId="3" fillId="0" borderId="0" xfId="0" applyFont="1" applyAlignment="1" applyProtection="1">
      <alignment horizontal="left" wrapText="1"/>
      <protection locked="0"/>
    </xf>
    <xf numFmtId="164" fontId="3" fillId="5" borderId="1" xfId="0" applyNumberFormat="1" applyFont="1" applyFill="1" applyBorder="1" applyProtection="1">
      <protection locked="0"/>
    </xf>
    <xf numFmtId="0" fontId="5" fillId="0" borderId="1" xfId="0" applyFont="1" applyBorder="1"/>
    <xf numFmtId="0" fontId="3" fillId="0" borderId="0" xfId="0" applyFont="1" applyAlignment="1" applyProtection="1">
      <alignment horizontal="left"/>
      <protection locked="0"/>
    </xf>
    <xf numFmtId="6" fontId="3" fillId="0" borderId="1" xfId="0" applyNumberFormat="1" applyFont="1" applyBorder="1"/>
    <xf numFmtId="6" fontId="3" fillId="0" borderId="8" xfId="0" applyNumberFormat="1" applyFont="1" applyBorder="1"/>
    <xf numFmtId="0" fontId="3" fillId="0" borderId="17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19" xfId="0" applyFont="1" applyBorder="1" applyAlignment="1" applyProtection="1">
      <alignment horizontal="left"/>
      <protection locked="0"/>
    </xf>
    <xf numFmtId="0" fontId="2" fillId="0" borderId="19" xfId="0" applyFont="1" applyBorder="1" applyAlignment="1" applyProtection="1">
      <alignment horizontal="left"/>
      <protection locked="0"/>
    </xf>
    <xf numFmtId="0" fontId="3" fillId="9" borderId="19" xfId="0" applyFont="1" applyFill="1" applyBorder="1" applyAlignment="1" applyProtection="1">
      <alignment horizontal="right" vertical="center"/>
      <protection locked="0"/>
    </xf>
    <xf numFmtId="0" fontId="5" fillId="0" borderId="19" xfId="0" applyFont="1" applyBorder="1" applyAlignment="1">
      <alignment horizontal="left"/>
    </xf>
    <xf numFmtId="0" fontId="3" fillId="0" borderId="19" xfId="0" applyFont="1" applyBorder="1" applyAlignment="1" applyProtection="1">
      <alignment horizontal="right" vertical="center"/>
      <protection locked="0"/>
    </xf>
    <xf numFmtId="0" fontId="2" fillId="6" borderId="19" xfId="0" applyFont="1" applyFill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2" fillId="0" borderId="23" xfId="0" applyFont="1" applyBorder="1" applyAlignment="1">
      <alignment horizontal="right"/>
    </xf>
    <xf numFmtId="164" fontId="2" fillId="3" borderId="24" xfId="0" applyNumberFormat="1" applyFont="1" applyFill="1" applyBorder="1"/>
    <xf numFmtId="164" fontId="2" fillId="0" borderId="24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6" fillId="8" borderId="16" xfId="0" applyFont="1" applyFill="1" applyBorder="1" applyAlignment="1">
      <alignment vertical="center"/>
    </xf>
    <xf numFmtId="164" fontId="3" fillId="12" borderId="18" xfId="0" applyNumberFormat="1" applyFont="1" applyFill="1" applyBorder="1" applyProtection="1">
      <protection locked="0"/>
    </xf>
    <xf numFmtId="164" fontId="3" fillId="12" borderId="1" xfId="0" applyNumberFormat="1" applyFont="1" applyFill="1" applyBorder="1" applyProtection="1">
      <protection locked="0"/>
    </xf>
    <xf numFmtId="164" fontId="2" fillId="12" borderId="1" xfId="0" applyNumberFormat="1" applyFont="1" applyFill="1" applyBorder="1"/>
    <xf numFmtId="0" fontId="15" fillId="15" borderId="25" xfId="0" applyFont="1" applyFill="1" applyBorder="1"/>
    <xf numFmtId="6" fontId="15" fillId="15" borderId="26" xfId="0" applyNumberFormat="1" applyFont="1" applyFill="1" applyBorder="1"/>
    <xf numFmtId="0" fontId="15" fillId="15" borderId="27" xfId="0" applyFont="1" applyFill="1" applyBorder="1"/>
    <xf numFmtId="6" fontId="15" fillId="15" borderId="28" xfId="0" applyNumberFormat="1" applyFont="1" applyFill="1" applyBorder="1"/>
    <xf numFmtId="0" fontId="3" fillId="0" borderId="25" xfId="0" applyFont="1" applyBorder="1" applyProtection="1">
      <protection locked="0"/>
    </xf>
    <xf numFmtId="9" fontId="3" fillId="0" borderId="4" xfId="1" applyFont="1" applyBorder="1" applyProtection="1">
      <protection locked="0"/>
    </xf>
    <xf numFmtId="0" fontId="3" fillId="9" borderId="20" xfId="0" applyFont="1" applyFill="1" applyBorder="1" applyAlignment="1" applyProtection="1">
      <alignment horizontal="right" vertical="center"/>
      <protection locked="0"/>
    </xf>
    <xf numFmtId="164" fontId="3" fillId="9" borderId="29" xfId="0" applyNumberFormat="1" applyFont="1" applyFill="1" applyBorder="1"/>
    <xf numFmtId="164" fontId="3" fillId="0" borderId="18" xfId="0" applyNumberFormat="1" applyFont="1" applyBorder="1" applyProtection="1">
      <protection locked="0"/>
    </xf>
    <xf numFmtId="0" fontId="13" fillId="15" borderId="25" xfId="0" applyFont="1" applyFill="1" applyBorder="1" applyAlignment="1">
      <alignment wrapText="1"/>
    </xf>
    <xf numFmtId="0" fontId="13" fillId="12" borderId="25" xfId="0" applyFont="1" applyFill="1" applyBorder="1" applyAlignment="1">
      <alignment wrapText="1"/>
    </xf>
    <xf numFmtId="9" fontId="3" fillId="0" borderId="2" xfId="1" applyFont="1" applyBorder="1" applyProtection="1">
      <protection locked="0"/>
    </xf>
    <xf numFmtId="0" fontId="13" fillId="15" borderId="30" xfId="0" applyFont="1" applyFill="1" applyBorder="1" applyAlignment="1">
      <alignment wrapText="1"/>
    </xf>
    <xf numFmtId="0" fontId="13" fillId="12" borderId="30" xfId="0" applyFont="1" applyFill="1" applyBorder="1" applyAlignment="1">
      <alignment wrapText="1"/>
    </xf>
    <xf numFmtId="0" fontId="15" fillId="12" borderId="25" xfId="0" applyFont="1" applyFill="1" applyBorder="1" applyAlignment="1">
      <alignment wrapText="1"/>
    </xf>
    <xf numFmtId="0" fontId="13" fillId="12" borderId="25" xfId="0" applyFont="1" applyFill="1" applyBorder="1"/>
    <xf numFmtId="3" fontId="3" fillId="0" borderId="25" xfId="0" applyNumberFormat="1" applyFont="1" applyBorder="1" applyProtection="1">
      <protection locked="0"/>
    </xf>
    <xf numFmtId="0" fontId="6" fillId="17" borderId="16" xfId="0" applyFont="1" applyFill="1" applyBorder="1" applyAlignment="1">
      <alignment vertical="center"/>
    </xf>
    <xf numFmtId="164" fontId="3" fillId="7" borderId="1" xfId="0" applyNumberFormat="1" applyFont="1" applyFill="1" applyBorder="1" applyProtection="1">
      <protection locked="0"/>
    </xf>
    <xf numFmtId="164" fontId="2" fillId="7" borderId="1" xfId="0" applyNumberFormat="1" applyFont="1" applyFill="1" applyBorder="1"/>
    <xf numFmtId="0" fontId="12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4" fillId="17" borderId="6" xfId="0" applyFont="1" applyFill="1" applyBorder="1" applyAlignment="1" applyProtection="1">
      <alignment horizontal="center" vertical="center"/>
      <protection locked="0"/>
    </xf>
    <xf numFmtId="0" fontId="4" fillId="17" borderId="7" xfId="0" applyFont="1" applyFill="1" applyBorder="1" applyAlignment="1" applyProtection="1">
      <alignment horizontal="center" vertical="center"/>
      <protection locked="0"/>
    </xf>
    <xf numFmtId="0" fontId="4" fillId="17" borderId="8" xfId="0" applyFont="1" applyFill="1" applyBorder="1" applyAlignment="1" applyProtection="1">
      <alignment horizontal="center" vertical="center"/>
      <protection locked="0"/>
    </xf>
    <xf numFmtId="0" fontId="3" fillId="16" borderId="2" xfId="0" applyFont="1" applyFill="1" applyBorder="1" applyAlignment="1">
      <alignment horizontal="left" vertical="top" wrapText="1"/>
    </xf>
    <xf numFmtId="0" fontId="3" fillId="16" borderId="3" xfId="0" applyFont="1" applyFill="1" applyBorder="1" applyAlignment="1">
      <alignment horizontal="left" vertical="top" wrapText="1"/>
    </xf>
    <xf numFmtId="0" fontId="3" fillId="16" borderId="4" xfId="0" applyFont="1" applyFill="1" applyBorder="1" applyAlignment="1">
      <alignment horizontal="left" vertical="top" wrapText="1"/>
    </xf>
    <xf numFmtId="0" fontId="4" fillId="17" borderId="15" xfId="0" applyFont="1" applyFill="1" applyBorder="1" applyAlignment="1">
      <alignment horizontal="left" vertical="center"/>
    </xf>
    <xf numFmtId="0" fontId="4" fillId="17" borderId="12" xfId="0" applyFont="1" applyFill="1" applyBorder="1" applyAlignment="1">
      <alignment horizontal="left" vertical="center"/>
    </xf>
    <xf numFmtId="0" fontId="4" fillId="17" borderId="16" xfId="0" applyFont="1" applyFill="1" applyBorder="1" applyAlignment="1">
      <alignment horizontal="left" vertical="center"/>
    </xf>
    <xf numFmtId="0" fontId="3" fillId="16" borderId="2" xfId="0" applyFont="1" applyFill="1" applyBorder="1" applyAlignment="1">
      <alignment horizontal="center"/>
    </xf>
    <xf numFmtId="0" fontId="3" fillId="16" borderId="3" xfId="0" applyFont="1" applyFill="1" applyBorder="1" applyAlignment="1">
      <alignment horizontal="center"/>
    </xf>
    <xf numFmtId="0" fontId="3" fillId="16" borderId="4" xfId="0" applyFont="1" applyFill="1" applyBorder="1" applyAlignment="1">
      <alignment horizontal="center"/>
    </xf>
    <xf numFmtId="0" fontId="4" fillId="17" borderId="2" xfId="0" applyFont="1" applyFill="1" applyBorder="1" applyAlignment="1">
      <alignment horizontal="left" vertical="center"/>
    </xf>
    <xf numFmtId="0" fontId="4" fillId="17" borderId="3" xfId="0" applyFont="1" applyFill="1" applyBorder="1" applyAlignment="1">
      <alignment horizontal="left" vertical="center"/>
    </xf>
    <xf numFmtId="0" fontId="4" fillId="17" borderId="4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16" borderId="2" xfId="0" applyFont="1" applyFill="1" applyBorder="1" applyAlignment="1" applyProtection="1">
      <alignment horizontal="left" vertical="center" wrapText="1"/>
      <protection locked="0"/>
    </xf>
    <xf numFmtId="0" fontId="3" fillId="16" borderId="3" xfId="0" applyFont="1" applyFill="1" applyBorder="1" applyAlignment="1" applyProtection="1">
      <alignment horizontal="left" vertical="center" wrapText="1"/>
      <protection locked="0"/>
    </xf>
    <xf numFmtId="0" fontId="3" fillId="16" borderId="4" xfId="0" applyFont="1" applyFill="1" applyBorder="1" applyAlignment="1" applyProtection="1">
      <alignment horizontal="left" vertical="center" wrapText="1"/>
      <protection locked="0"/>
    </xf>
    <xf numFmtId="0" fontId="3" fillId="14" borderId="17" xfId="0" applyFont="1" applyFill="1" applyBorder="1" applyAlignment="1">
      <alignment horizontal="left" vertical="top" wrapText="1"/>
    </xf>
    <xf numFmtId="0" fontId="3" fillId="14" borderId="0" xfId="0" applyFont="1" applyFill="1" applyAlignment="1">
      <alignment horizontal="left" vertical="top" wrapText="1"/>
    </xf>
    <xf numFmtId="0" fontId="8" fillId="10" borderId="0" xfId="0" applyFont="1" applyFill="1" applyAlignment="1">
      <alignment horizontal="center" vertical="center"/>
    </xf>
    <xf numFmtId="0" fontId="9" fillId="10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64" fontId="2" fillId="0" borderId="5" xfId="0" applyNumberFormat="1" applyFont="1" applyBorder="1" applyAlignment="1" applyProtection="1">
      <alignment horizontal="left"/>
      <protection locked="0"/>
    </xf>
    <xf numFmtId="0" fontId="2" fillId="17" borderId="21" xfId="0" applyFont="1" applyFill="1" applyBorder="1" applyAlignment="1" applyProtection="1">
      <alignment horizontal="left" vertical="center" wrapText="1"/>
      <protection locked="0"/>
    </xf>
    <xf numFmtId="0" fontId="2" fillId="17" borderId="3" xfId="0" applyFont="1" applyFill="1" applyBorder="1" applyAlignment="1" applyProtection="1">
      <alignment horizontal="left" vertical="center" wrapText="1"/>
      <protection locked="0"/>
    </xf>
    <xf numFmtId="0" fontId="18" fillId="13" borderId="21" xfId="0" applyFont="1" applyFill="1" applyBorder="1" applyAlignment="1" applyProtection="1">
      <alignment horizontal="left" vertical="center" wrapText="1"/>
      <protection locked="0"/>
    </xf>
    <xf numFmtId="0" fontId="2" fillId="13" borderId="3" xfId="0" applyFont="1" applyFill="1" applyBorder="1" applyAlignment="1" applyProtection="1">
      <alignment horizontal="left" vertical="center" wrapText="1"/>
      <protection locked="0"/>
    </xf>
    <xf numFmtId="0" fontId="2" fillId="13" borderId="22" xfId="0" applyFont="1" applyFill="1" applyBorder="1" applyAlignment="1" applyProtection="1">
      <alignment horizontal="left" vertical="center" wrapText="1"/>
      <protection locked="0"/>
    </xf>
    <xf numFmtId="0" fontId="2" fillId="13" borderId="15" xfId="0" applyFont="1" applyFill="1" applyBorder="1" applyAlignment="1" applyProtection="1">
      <alignment horizontal="left" vertical="center" wrapText="1"/>
      <protection locked="0"/>
    </xf>
    <xf numFmtId="0" fontId="2" fillId="13" borderId="12" xfId="0" applyFont="1" applyFill="1" applyBorder="1" applyAlignment="1" applyProtection="1">
      <alignment horizontal="left" vertical="center" wrapText="1"/>
      <protection locked="0"/>
    </xf>
    <xf numFmtId="0" fontId="2" fillId="13" borderId="16" xfId="0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2" fillId="7" borderId="13" xfId="0" applyFont="1" applyFill="1" applyBorder="1" applyAlignment="1">
      <alignment horizontal="left" vertical="top" wrapText="1"/>
    </xf>
    <xf numFmtId="0" fontId="2" fillId="7" borderId="7" xfId="0" applyFont="1" applyFill="1" applyBorder="1" applyAlignment="1">
      <alignment horizontal="left" vertical="top" wrapText="1"/>
    </xf>
    <xf numFmtId="0" fontId="2" fillId="7" borderId="14" xfId="0" applyFont="1" applyFill="1" applyBorder="1" applyAlignment="1">
      <alignment horizontal="left" vertical="top" wrapText="1"/>
    </xf>
    <xf numFmtId="0" fontId="2" fillId="8" borderId="21" xfId="0" applyFont="1" applyFill="1" applyBorder="1" applyAlignment="1" applyProtection="1">
      <alignment horizontal="left" vertical="center" wrapText="1"/>
      <protection locked="0"/>
    </xf>
    <xf numFmtId="0" fontId="2" fillId="8" borderId="3" xfId="0" applyFont="1" applyFill="1" applyBorder="1" applyAlignment="1" applyProtection="1">
      <alignment horizontal="left" vertical="center" wrapText="1"/>
      <protection locked="0"/>
    </xf>
    <xf numFmtId="0" fontId="2" fillId="13" borderId="21" xfId="0" applyFont="1" applyFill="1" applyBorder="1" applyAlignment="1" applyProtection="1">
      <alignment horizontal="left" vertical="center" wrapText="1"/>
      <protection locked="0"/>
    </xf>
    <xf numFmtId="0" fontId="4" fillId="8" borderId="2" xfId="0" applyFont="1" applyFill="1" applyBorder="1" applyAlignment="1">
      <alignment horizontal="left" vertical="center"/>
    </xf>
    <xf numFmtId="0" fontId="4" fillId="8" borderId="3" xfId="0" applyFont="1" applyFill="1" applyBorder="1" applyAlignment="1">
      <alignment horizontal="left" vertical="center"/>
    </xf>
    <xf numFmtId="0" fontId="4" fillId="8" borderId="4" xfId="0" applyFont="1" applyFill="1" applyBorder="1" applyAlignment="1">
      <alignment horizontal="left" vertical="center"/>
    </xf>
    <xf numFmtId="0" fontId="4" fillId="8" borderId="15" xfId="0" applyFont="1" applyFill="1" applyBorder="1" applyAlignment="1">
      <alignment horizontal="left" vertical="center"/>
    </xf>
    <xf numFmtId="0" fontId="4" fillId="8" borderId="12" xfId="0" applyFont="1" applyFill="1" applyBorder="1" applyAlignment="1">
      <alignment horizontal="left" vertical="center"/>
    </xf>
    <xf numFmtId="0" fontId="4" fillId="8" borderId="1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8" borderId="6" xfId="0" applyFont="1" applyFill="1" applyBorder="1" applyAlignment="1" applyProtection="1">
      <alignment horizontal="center" vertical="center"/>
      <protection locked="0"/>
    </xf>
    <xf numFmtId="0" fontId="4" fillId="8" borderId="7" xfId="0" applyFont="1" applyFill="1" applyBorder="1" applyAlignment="1" applyProtection="1">
      <alignment horizontal="center" vertical="center"/>
      <protection locked="0"/>
    </xf>
    <xf numFmtId="0" fontId="4" fillId="8" borderId="8" xfId="0" applyFont="1" applyFill="1" applyBorder="1" applyAlignment="1" applyProtection="1">
      <alignment horizontal="center" vertical="center"/>
      <protection locked="0"/>
    </xf>
    <xf numFmtId="0" fontId="19" fillId="17" borderId="21" xfId="0" applyFont="1" applyFill="1" applyBorder="1" applyAlignment="1" applyProtection="1">
      <alignment horizontal="left" vertical="center" wrapText="1"/>
      <protection locked="0"/>
    </xf>
    <xf numFmtId="0" fontId="19" fillId="17" borderId="3" xfId="0" applyFont="1" applyFill="1" applyBorder="1" applyAlignment="1" applyProtection="1">
      <alignment horizontal="left" vertical="center" wrapText="1"/>
      <protection locked="0"/>
    </xf>
    <xf numFmtId="0" fontId="19" fillId="17" borderId="22" xfId="0" applyFont="1" applyFill="1" applyBorder="1" applyAlignment="1" applyProtection="1">
      <alignment horizontal="left" vertical="center" wrapText="1"/>
      <protection locked="0"/>
    </xf>
    <xf numFmtId="0" fontId="19" fillId="17" borderId="15" xfId="0" applyFont="1" applyFill="1" applyBorder="1" applyAlignment="1" applyProtection="1">
      <alignment horizontal="left" vertical="center" wrapText="1"/>
      <protection locked="0"/>
    </xf>
    <xf numFmtId="0" fontId="19" fillId="17" borderId="12" xfId="0" applyFont="1" applyFill="1" applyBorder="1" applyAlignment="1" applyProtection="1">
      <alignment horizontal="left" vertical="center" wrapText="1"/>
      <protection locked="0"/>
    </xf>
    <xf numFmtId="0" fontId="19" fillId="17" borderId="16" xfId="0" applyFont="1" applyFill="1" applyBorder="1" applyAlignment="1" applyProtection="1">
      <alignment horizontal="left" vertical="center" wrapText="1"/>
      <protection locked="0"/>
    </xf>
    <xf numFmtId="0" fontId="19" fillId="16" borderId="13" xfId="0" applyFont="1" applyFill="1" applyBorder="1" applyAlignment="1">
      <alignment horizontal="left" vertical="top" wrapText="1"/>
    </xf>
    <xf numFmtId="0" fontId="19" fillId="16" borderId="7" xfId="0" applyFont="1" applyFill="1" applyBorder="1" applyAlignment="1">
      <alignment horizontal="left" vertical="top" wrapText="1"/>
    </xf>
    <xf numFmtId="0" fontId="19" fillId="16" borderId="14" xfId="0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left" vertical="center" wrapText="1"/>
    </xf>
  </cellXfs>
  <cellStyles count="3">
    <cellStyle name="Normal" xfId="0" builtinId="0"/>
    <cellStyle name="Normal 2" xfId="2" xr:uid="{B536A6A1-F611-46DB-B739-E360A38F8FBD}"/>
    <cellStyle name="Percent" xfId="1" builtinId="5"/>
  </cellStyles>
  <dxfs count="0"/>
  <tableStyles count="0" defaultTableStyle="TableStyleMedium9" defaultPivotStyle="PivotStyleLight16"/>
  <colors>
    <mruColors>
      <color rgb="FFF74848"/>
      <color rgb="FFFFFFCC"/>
      <color rgb="FF8EA9CA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Droplet">
  <a:themeElements>
    <a:clrScheme name="Droplet">
      <a:dk1>
        <a:sysClr val="windowText" lastClr="000000"/>
      </a:dk1>
      <a:lt1>
        <a:sysClr val="window" lastClr="FFFFFF"/>
      </a:lt1>
      <a:dk2>
        <a:srgbClr val="355071"/>
      </a:dk2>
      <a:lt2>
        <a:srgbClr val="AABED7"/>
      </a:lt2>
      <a:accent1>
        <a:srgbClr val="2FA3EE"/>
      </a:accent1>
      <a:accent2>
        <a:srgbClr val="4BCAAD"/>
      </a:accent2>
      <a:accent3>
        <a:srgbClr val="86C157"/>
      </a:accent3>
      <a:accent4>
        <a:srgbClr val="D99C3F"/>
      </a:accent4>
      <a:accent5>
        <a:srgbClr val="CE6633"/>
      </a:accent5>
      <a:accent6>
        <a:srgbClr val="A35DD1"/>
      </a:accent6>
      <a:hlink>
        <a:srgbClr val="56BCFE"/>
      </a:hlink>
      <a:folHlink>
        <a:srgbClr val="97C5E3"/>
      </a:folHlink>
    </a:clrScheme>
    <a:fontScheme name="Drople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Droplet">
      <a:fillStyleLst>
        <a:solidFill>
          <a:schemeClr val="phClr"/>
        </a:solidFill>
        <a:solidFill>
          <a:schemeClr val="phClr">
            <a:tint val="69000"/>
            <a:satMod val="105000"/>
            <a:lumMod val="110000"/>
          </a:schemeClr>
        </a:solidFill>
        <a:gradFill rotWithShape="1">
          <a:gsLst>
            <a:gs pos="0">
              <a:schemeClr val="phClr">
                <a:tint val="94000"/>
                <a:satMod val="100000"/>
                <a:lumMod val="108000"/>
              </a:schemeClr>
            </a:gs>
            <a:gs pos="50000">
              <a:schemeClr val="phClr">
                <a:tint val="98000"/>
                <a:shade val="100000"/>
                <a:satMod val="100000"/>
                <a:lumMod val="100000"/>
              </a:schemeClr>
            </a:gs>
            <a:gs pos="100000">
              <a:schemeClr val="phClr">
                <a:shade val="72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>
              <a:shade val="60000"/>
            </a:schemeClr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dir="5400000" rotWithShape="0">
              <a:srgbClr val="000000">
                <a:alpha val="28000"/>
              </a:srgbClr>
            </a:outerShdw>
          </a:effectLst>
        </a:effectStyle>
        <a:effectStyle>
          <a:effectLst>
            <a:outerShdw blurRad="63500" dist="25400" dir="5400000" algn="ctr" rotWithShape="0">
              <a:srgbClr val="000000">
                <a:alpha val="69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1200000"/>
            </a:lightRig>
          </a:scene3d>
          <a:sp3d prstMaterial="plastic">
            <a:bevelT w="254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64000"/>
                <a:lumMod val="8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4000"/>
                <a:shade val="100000"/>
                <a:hueMod val="130000"/>
                <a:satMod val="150000"/>
                <a:lumMod val="112000"/>
              </a:schemeClr>
            </a:gs>
            <a:gs pos="100000">
              <a:schemeClr val="phClr">
                <a:shade val="92000"/>
                <a:satMod val="140000"/>
                <a:lumMod val="11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roplet" id="{8984A317-299A-4E50-B45D-BFC9EDE2337A}" vid="{A633B6A3-9E7F-4C10-9C98-2517A3134361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DFB7E-88AA-4B6B-8F9C-CEF38389BC82}">
  <sheetPr>
    <tabColor indexed="57"/>
    <pageSetUpPr fitToPage="1"/>
  </sheetPr>
  <dimension ref="A1:I125"/>
  <sheetViews>
    <sheetView tabSelected="1" showWhiteSpace="0" topLeftCell="A25" zoomScale="70" zoomScaleNormal="70" zoomScalePageLayoutView="70" workbookViewId="0">
      <selection activeCell="I32" sqref="I32"/>
    </sheetView>
  </sheetViews>
  <sheetFormatPr defaultColWidth="9.28515625" defaultRowHeight="13.15"/>
  <cols>
    <col min="1" max="1" width="52.28515625" style="1" customWidth="1"/>
    <col min="2" max="2" width="17" style="12" customWidth="1"/>
    <col min="3" max="3" width="9.7109375" style="12" customWidth="1"/>
    <col min="4" max="4" width="34.42578125" style="1" customWidth="1"/>
    <col min="5" max="5" width="18.28515625" style="1" customWidth="1"/>
    <col min="6" max="16384" width="9.28515625" style="1"/>
  </cols>
  <sheetData>
    <row r="1" spans="1:9" ht="24" customHeight="1">
      <c r="A1" s="100" t="s">
        <v>0</v>
      </c>
      <c r="B1" s="101"/>
      <c r="C1" s="101"/>
      <c r="D1" s="101"/>
    </row>
    <row r="2" spans="1:9" s="6" customFormat="1" ht="54" customHeight="1">
      <c r="A2" s="147" t="s">
        <v>1</v>
      </c>
      <c r="B2" s="103"/>
      <c r="C2" s="103"/>
      <c r="D2" s="104"/>
    </row>
    <row r="3" spans="1:9" s="13" customFormat="1" ht="22.5" customHeight="1" thickBot="1">
      <c r="A3" s="18" t="s">
        <v>2</v>
      </c>
      <c r="B3" s="105"/>
      <c r="C3" s="105"/>
      <c r="D3" s="105"/>
    </row>
    <row r="4" spans="1:9" s="6" customFormat="1" ht="16.5" customHeight="1" thickBot="1">
      <c r="A4" s="13"/>
      <c r="B4" s="16"/>
      <c r="C4" s="16"/>
      <c r="D4" s="13"/>
    </row>
    <row r="5" spans="1:9" s="4" customFormat="1" ht="53.65" customHeight="1" thickBot="1">
      <c r="A5" s="48" t="s">
        <v>3</v>
      </c>
      <c r="B5" s="49" t="s">
        <v>4</v>
      </c>
      <c r="C5" s="50" t="s">
        <v>5</v>
      </c>
      <c r="D5" s="51" t="s">
        <v>6</v>
      </c>
    </row>
    <row r="6" spans="1:9" s="6" customFormat="1" ht="27" customHeight="1">
      <c r="A6" s="144" t="s">
        <v>7</v>
      </c>
      <c r="B6" s="145"/>
      <c r="C6" s="145"/>
      <c r="D6" s="146"/>
    </row>
    <row r="7" spans="1:9" s="5" customFormat="1">
      <c r="A7" s="106" t="s">
        <v>8</v>
      </c>
      <c r="B7" s="107"/>
      <c r="C7" s="107"/>
      <c r="D7" s="73"/>
    </row>
    <row r="8" spans="1:9" s="6" customFormat="1" ht="13.15" customHeight="1">
      <c r="A8" s="35"/>
      <c r="B8" s="33"/>
      <c r="C8" s="26" t="e">
        <f>B8/B43</f>
        <v>#DIV/0!</v>
      </c>
      <c r="D8" s="64"/>
      <c r="E8" s="98" t="s">
        <v>9</v>
      </c>
      <c r="F8" s="99"/>
    </row>
    <row r="9" spans="1:9" s="6" customFormat="1">
      <c r="A9" s="36"/>
      <c r="B9" s="34"/>
      <c r="C9" s="26" t="e">
        <f>B9/B43</f>
        <v>#DIV/0!</v>
      </c>
      <c r="D9" s="64"/>
      <c r="E9" s="98"/>
      <c r="F9" s="99"/>
      <c r="I9" s="32"/>
    </row>
    <row r="10" spans="1:9" s="6" customFormat="1">
      <c r="A10" s="37"/>
      <c r="B10" s="34"/>
      <c r="C10" s="26" t="e">
        <f>B10/B43</f>
        <v>#DIV/0!</v>
      </c>
      <c r="D10" s="64"/>
      <c r="E10" s="98"/>
      <c r="F10" s="99"/>
    </row>
    <row r="11" spans="1:9" s="6" customFormat="1">
      <c r="A11" s="38"/>
      <c r="B11" s="7"/>
      <c r="C11" s="26" t="e">
        <f>B11/B43</f>
        <v>#DIV/0!</v>
      </c>
      <c r="D11" s="64"/>
      <c r="E11" s="98"/>
      <c r="F11" s="99"/>
    </row>
    <row r="12" spans="1:9" s="6" customFormat="1">
      <c r="A12" s="38"/>
      <c r="B12" s="7"/>
      <c r="C12" s="26" t="e">
        <f>B12/B43</f>
        <v>#DIV/0!</v>
      </c>
      <c r="D12" s="64"/>
      <c r="E12" s="98"/>
      <c r="F12" s="99"/>
    </row>
    <row r="13" spans="1:9" s="6" customFormat="1">
      <c r="A13" s="38"/>
      <c r="B13" s="7"/>
      <c r="C13" s="26" t="e">
        <f>B13/B43</f>
        <v>#DIV/0!</v>
      </c>
      <c r="D13" s="64"/>
    </row>
    <row r="14" spans="1:9" s="6" customFormat="1">
      <c r="A14" s="39"/>
      <c r="B14" s="7"/>
      <c r="C14" s="26" t="e">
        <f>B14/B43</f>
        <v>#DIV/0!</v>
      </c>
      <c r="D14" s="64"/>
    </row>
    <row r="15" spans="1:9" s="6" customFormat="1">
      <c r="A15" s="39"/>
      <c r="B15" s="7"/>
      <c r="C15" s="26" t="e">
        <f>B15/B43</f>
        <v>#DIV/0!</v>
      </c>
      <c r="D15" s="64"/>
    </row>
    <row r="16" spans="1:9" s="6" customFormat="1">
      <c r="A16" s="38"/>
      <c r="B16" s="7"/>
      <c r="C16" s="26" t="e">
        <f>B16/B43</f>
        <v>#DIV/0!</v>
      </c>
      <c r="D16" s="64"/>
    </row>
    <row r="17" spans="1:6" s="6" customFormat="1">
      <c r="A17" s="38"/>
      <c r="B17" s="7"/>
      <c r="C17" s="26" t="e">
        <f>B17/B43</f>
        <v>#DIV/0!</v>
      </c>
      <c r="D17" s="64"/>
    </row>
    <row r="18" spans="1:6" s="6" customFormat="1">
      <c r="A18" s="40" t="s">
        <v>10</v>
      </c>
      <c r="B18" s="22">
        <f>SUM(B8:B17)</f>
        <v>0</v>
      </c>
      <c r="C18" s="28" t="e">
        <f>B18/B43</f>
        <v>#DIV/0!</v>
      </c>
      <c r="D18" s="64"/>
    </row>
    <row r="19" spans="1:6" s="6" customFormat="1" ht="24" customHeight="1">
      <c r="A19" s="138" t="s">
        <v>11</v>
      </c>
      <c r="B19" s="139"/>
      <c r="C19" s="139"/>
      <c r="D19" s="140"/>
    </row>
    <row r="20" spans="1:6" s="6" customFormat="1">
      <c r="A20" s="38"/>
      <c r="B20" s="7"/>
      <c r="C20" s="26" t="e">
        <f>B20/B43</f>
        <v>#DIV/0!</v>
      </c>
      <c r="D20" s="64"/>
      <c r="E20" s="98" t="s">
        <v>12</v>
      </c>
      <c r="F20" s="99"/>
    </row>
    <row r="21" spans="1:6" s="6" customFormat="1" ht="12.75" customHeight="1">
      <c r="A21" s="39"/>
      <c r="B21" s="7"/>
      <c r="C21" s="26" t="e">
        <f>B21/B43</f>
        <v>#DIV/0!</v>
      </c>
      <c r="D21" s="64"/>
      <c r="E21" s="98"/>
      <c r="F21" s="99"/>
    </row>
    <row r="22" spans="1:6" s="6" customFormat="1">
      <c r="A22" s="41"/>
      <c r="B22" s="10"/>
      <c r="C22" s="26" t="e">
        <f>B22/B43</f>
        <v>#DIV/0!</v>
      </c>
      <c r="D22" s="64"/>
      <c r="E22" s="98"/>
      <c r="F22" s="99"/>
    </row>
    <row r="23" spans="1:6" s="6" customFormat="1">
      <c r="A23" s="39"/>
      <c r="B23" s="7"/>
      <c r="C23" s="26" t="e">
        <f>B23/B43</f>
        <v>#DIV/0!</v>
      </c>
      <c r="D23" s="64"/>
      <c r="E23" s="98"/>
      <c r="F23" s="99"/>
    </row>
    <row r="24" spans="1:6" s="6" customFormat="1">
      <c r="A24" s="38"/>
      <c r="B24" s="7"/>
      <c r="C24" s="26" t="e">
        <f>B24/B43</f>
        <v>#DIV/0!</v>
      </c>
      <c r="D24" s="64"/>
      <c r="E24" s="98"/>
      <c r="F24" s="99"/>
    </row>
    <row r="25" spans="1:6" s="6" customFormat="1">
      <c r="A25" s="38"/>
      <c r="B25" s="7"/>
      <c r="C25" s="26" t="e">
        <f>B25/B43</f>
        <v>#DIV/0!</v>
      </c>
      <c r="D25" s="64"/>
      <c r="E25" s="98"/>
      <c r="F25" s="99"/>
    </row>
    <row r="26" spans="1:6" s="6" customFormat="1">
      <c r="A26" s="38"/>
      <c r="B26" s="7"/>
      <c r="C26" s="26" t="e">
        <f>B26/B43</f>
        <v>#DIV/0!</v>
      </c>
      <c r="D26" s="64"/>
      <c r="E26" s="29"/>
    </row>
    <row r="27" spans="1:6" s="6" customFormat="1">
      <c r="A27" s="40" t="s">
        <v>13</v>
      </c>
      <c r="B27" s="24">
        <f>SUM(B20:B26)</f>
        <v>0</v>
      </c>
      <c r="C27" s="28" t="e">
        <f>B27/B43</f>
        <v>#DIV/0!</v>
      </c>
      <c r="D27" s="64"/>
    </row>
    <row r="28" spans="1:6" s="6" customFormat="1" ht="12.75">
      <c r="A28" s="141" t="s">
        <v>14</v>
      </c>
      <c r="B28" s="142"/>
      <c r="C28" s="142"/>
      <c r="D28" s="143"/>
    </row>
    <row r="29" spans="1:6" s="6" customFormat="1">
      <c r="A29" s="38"/>
      <c r="B29" s="7"/>
      <c r="C29" s="26" t="e">
        <f>B29/B43</f>
        <v>#DIV/0!</v>
      </c>
      <c r="D29" s="64"/>
    </row>
    <row r="30" spans="1:6" s="6" customFormat="1" ht="12.75" customHeight="1">
      <c r="A30" s="39"/>
      <c r="B30" s="7"/>
      <c r="C30" s="26" t="e">
        <f>B30/B43</f>
        <v>#DIV/0!</v>
      </c>
      <c r="D30" s="64"/>
      <c r="E30" s="29"/>
    </row>
    <row r="31" spans="1:6" s="6" customFormat="1">
      <c r="A31" s="41"/>
      <c r="B31" s="10"/>
      <c r="C31" s="26" t="e">
        <f>B31/B43</f>
        <v>#DIV/0!</v>
      </c>
      <c r="D31" s="64"/>
      <c r="E31" s="29"/>
    </row>
    <row r="32" spans="1:6" s="6" customFormat="1">
      <c r="A32" s="39"/>
      <c r="B32" s="7"/>
      <c r="C32" s="26" t="e">
        <f>B32/B43</f>
        <v>#DIV/0!</v>
      </c>
      <c r="D32" s="64"/>
      <c r="E32" s="29"/>
    </row>
    <row r="33" spans="1:5" s="6" customFormat="1">
      <c r="A33" s="38"/>
      <c r="B33" s="7"/>
      <c r="C33" s="26" t="e">
        <f>B33/B43</f>
        <v>#DIV/0!</v>
      </c>
      <c r="D33" s="64"/>
      <c r="E33" s="29"/>
    </row>
    <row r="34" spans="1:5" s="6" customFormat="1">
      <c r="A34" s="40" t="s">
        <v>13</v>
      </c>
      <c r="B34" s="24">
        <f>SUM(B29:B33)</f>
        <v>0</v>
      </c>
      <c r="C34" s="28" t="e">
        <f>B34/B43</f>
        <v>#DIV/0!</v>
      </c>
      <c r="D34" s="64"/>
    </row>
    <row r="35" spans="1:5" s="6" customFormat="1" ht="39" customHeight="1">
      <c r="A35" s="138" t="s">
        <v>15</v>
      </c>
      <c r="B35" s="139"/>
      <c r="C35" s="139"/>
      <c r="D35" s="140"/>
    </row>
    <row r="36" spans="1:5" s="6" customFormat="1">
      <c r="A36" s="38" t="s">
        <v>16</v>
      </c>
      <c r="B36" s="7"/>
      <c r="C36" s="26" t="e">
        <f>B36/B43</f>
        <v>#DIV/0!</v>
      </c>
      <c r="D36" s="64"/>
    </row>
    <row r="37" spans="1:5" s="6" customFormat="1">
      <c r="A37" s="38"/>
      <c r="B37" s="7"/>
      <c r="C37" s="26" t="e">
        <f>B37/B43</f>
        <v>#DIV/0!</v>
      </c>
      <c r="D37" s="64"/>
    </row>
    <row r="38" spans="1:5" s="6" customFormat="1">
      <c r="A38" s="39"/>
      <c r="B38" s="7"/>
      <c r="C38" s="26" t="e">
        <f>B38/B43</f>
        <v>#DIV/0!</v>
      </c>
      <c r="D38" s="64"/>
    </row>
    <row r="39" spans="1:5" s="6" customFormat="1">
      <c r="A39" s="38"/>
      <c r="B39" s="7"/>
      <c r="C39" s="26" t="e">
        <f>B39/B43</f>
        <v>#DIV/0!</v>
      </c>
      <c r="D39" s="64"/>
    </row>
    <row r="40" spans="1:5" s="6" customFormat="1">
      <c r="A40" s="38"/>
      <c r="B40" s="7"/>
      <c r="C40" s="26" t="e">
        <f>B40/B43</f>
        <v>#DIV/0!</v>
      </c>
      <c r="D40" s="64"/>
    </row>
    <row r="41" spans="1:5" s="6" customFormat="1" ht="13.15" customHeight="1">
      <c r="A41" s="38"/>
      <c r="B41" s="7"/>
      <c r="C41" s="26" t="e">
        <f>B41/B43</f>
        <v>#DIV/0!</v>
      </c>
      <c r="D41" s="64"/>
    </row>
    <row r="42" spans="1:5" s="6" customFormat="1">
      <c r="A42" s="42" t="s">
        <v>17</v>
      </c>
      <c r="B42" s="24">
        <f>SUM(B36:B41)</f>
        <v>0</v>
      </c>
      <c r="C42" s="28" t="e">
        <f>B42/B43</f>
        <v>#DIV/0!</v>
      </c>
      <c r="D42" s="64"/>
    </row>
    <row r="43" spans="1:5" s="6" customFormat="1" ht="13.15" customHeight="1">
      <c r="A43" s="43" t="s">
        <v>18</v>
      </c>
      <c r="B43" s="23">
        <f>SUM(B18,B27,B34,B42)</f>
        <v>0</v>
      </c>
      <c r="C43" s="25" t="e">
        <f>SUM(C18,C27,C42)</f>
        <v>#DIV/0!</v>
      </c>
      <c r="D43" s="64"/>
    </row>
    <row r="44" spans="1:5" s="6" customFormat="1" ht="13.15" customHeight="1">
      <c r="A44" s="44" t="s">
        <v>19</v>
      </c>
      <c r="B44" s="23">
        <f>B43*0.15</f>
        <v>0</v>
      </c>
      <c r="C44" s="9"/>
      <c r="D44" s="64"/>
    </row>
    <row r="45" spans="1:5" s="6" customFormat="1" ht="13.9" thickBot="1">
      <c r="A45" s="45" t="s">
        <v>20</v>
      </c>
      <c r="B45" s="46">
        <f>SUM(B43:B44)</f>
        <v>0</v>
      </c>
      <c r="C45" s="47"/>
      <c r="D45" s="64"/>
    </row>
    <row r="46" spans="1:5" s="6" customFormat="1"/>
    <row r="47" spans="1:5" s="6" customFormat="1"/>
    <row r="48" spans="1:5" s="6" customFormat="1" ht="13.15" customHeight="1">
      <c r="A48" s="78" t="s">
        <v>21</v>
      </c>
      <c r="B48" s="79"/>
      <c r="C48" s="79"/>
      <c r="D48" s="80"/>
    </row>
    <row r="49" spans="1:4" s="6" customFormat="1" ht="38.65" customHeight="1">
      <c r="A49" s="81" t="s">
        <v>22</v>
      </c>
      <c r="B49" s="82"/>
      <c r="C49" s="82"/>
      <c r="D49" s="83"/>
    </row>
    <row r="50" spans="1:4" s="6" customFormat="1">
      <c r="A50" s="84" t="s">
        <v>23</v>
      </c>
      <c r="B50" s="85"/>
      <c r="C50" s="85"/>
      <c r="D50" s="86"/>
    </row>
    <row r="51" spans="1:4" s="6" customFormat="1" ht="13.9" thickBot="1">
      <c r="A51" s="48" t="s">
        <v>24</v>
      </c>
      <c r="B51" s="49" t="s">
        <v>25</v>
      </c>
      <c r="C51" s="74"/>
      <c r="D51" s="49" t="s">
        <v>26</v>
      </c>
    </row>
    <row r="52" spans="1:4" s="6" customFormat="1">
      <c r="A52" s="2"/>
      <c r="B52" s="7"/>
      <c r="C52" s="74"/>
      <c r="D52" s="3"/>
    </row>
    <row r="53" spans="1:4" s="6" customFormat="1">
      <c r="A53" s="2"/>
      <c r="B53" s="7"/>
      <c r="C53" s="74"/>
      <c r="D53" s="3"/>
    </row>
    <row r="54" spans="1:4" s="6" customFormat="1">
      <c r="A54" s="2"/>
      <c r="B54" s="7"/>
      <c r="C54" s="74"/>
      <c r="D54" s="3"/>
    </row>
    <row r="55" spans="1:4" s="6" customFormat="1">
      <c r="A55" s="2"/>
      <c r="B55" s="7"/>
      <c r="C55" s="74"/>
      <c r="D55" s="3"/>
    </row>
    <row r="56" spans="1:4" s="6" customFormat="1">
      <c r="A56" s="2"/>
      <c r="B56" s="30">
        <f>SUM(B52:B55)</f>
        <v>0</v>
      </c>
      <c r="C56" s="74"/>
      <c r="D56" s="3"/>
    </row>
    <row r="57" spans="1:4" s="6" customFormat="1" ht="31.9" customHeight="1">
      <c r="A57" s="95" t="s">
        <v>27</v>
      </c>
      <c r="B57" s="96"/>
      <c r="C57" s="96"/>
      <c r="D57" s="97"/>
    </row>
    <row r="58" spans="1:4" s="6" customFormat="1">
      <c r="A58" s="84" t="s">
        <v>28</v>
      </c>
      <c r="B58" s="85"/>
      <c r="C58" s="85"/>
      <c r="D58" s="86"/>
    </row>
    <row r="59" spans="1:4" s="6" customFormat="1" ht="13.9" thickBot="1">
      <c r="A59" s="48" t="s">
        <v>24</v>
      </c>
      <c r="B59" s="49" t="s">
        <v>25</v>
      </c>
      <c r="C59" s="74"/>
      <c r="D59" s="49" t="s">
        <v>26</v>
      </c>
    </row>
    <row r="60" spans="1:4" s="6" customFormat="1">
      <c r="A60" s="3"/>
      <c r="B60" s="3"/>
      <c r="C60" s="74"/>
      <c r="D60" s="3"/>
    </row>
    <row r="61" spans="1:4" s="6" customFormat="1">
      <c r="A61" s="3"/>
      <c r="B61" s="3"/>
      <c r="C61" s="74"/>
      <c r="D61" s="3"/>
    </row>
    <row r="62" spans="1:4" s="6" customFormat="1">
      <c r="A62" s="8"/>
      <c r="B62" s="7"/>
      <c r="C62" s="74"/>
      <c r="D62" s="3"/>
    </row>
    <row r="63" spans="1:4" s="6" customFormat="1">
      <c r="A63" s="8"/>
      <c r="B63" s="7"/>
      <c r="C63" s="74"/>
      <c r="D63" s="3"/>
    </row>
    <row r="64" spans="1:4" s="6" customFormat="1">
      <c r="A64" s="15" t="s">
        <v>29</v>
      </c>
      <c r="B64" s="9">
        <f>SUM(B59:B63)</f>
        <v>0</v>
      </c>
      <c r="C64" s="75"/>
      <c r="D64" s="31"/>
    </row>
    <row r="65" spans="1:4" s="6" customFormat="1">
      <c r="A65" s="87"/>
      <c r="B65" s="88"/>
      <c r="C65" s="88"/>
      <c r="D65" s="89"/>
    </row>
    <row r="66" spans="1:4" s="6" customFormat="1">
      <c r="A66" s="90" t="s">
        <v>30</v>
      </c>
      <c r="B66" s="91"/>
      <c r="C66" s="91"/>
      <c r="D66" s="92"/>
    </row>
    <row r="67" spans="1:4" s="6" customFormat="1">
      <c r="A67" s="14" t="s">
        <v>31</v>
      </c>
      <c r="B67" s="17">
        <f>SUM(B43:B44)</f>
        <v>0</v>
      </c>
      <c r="C67" s="93" t="s">
        <v>32</v>
      </c>
      <c r="D67" s="94"/>
    </row>
    <row r="68" spans="1:4" s="6" customFormat="1">
      <c r="A68" s="14" t="s">
        <v>33</v>
      </c>
      <c r="B68" s="20">
        <f>B56</f>
        <v>0</v>
      </c>
      <c r="C68" s="93" t="s">
        <v>34</v>
      </c>
      <c r="D68" s="94"/>
    </row>
    <row r="69" spans="1:4" s="6" customFormat="1">
      <c r="A69" s="14" t="s">
        <v>35</v>
      </c>
      <c r="B69" s="10">
        <f>B64</f>
        <v>0</v>
      </c>
      <c r="C69" s="93" t="s">
        <v>36</v>
      </c>
      <c r="D69" s="94"/>
    </row>
    <row r="70" spans="1:4" s="6" customFormat="1">
      <c r="A70" s="15" t="s">
        <v>37</v>
      </c>
      <c r="B70" s="19">
        <f>SUM(B67:B69)</f>
        <v>0</v>
      </c>
      <c r="C70" s="76" t="s">
        <v>38</v>
      </c>
      <c r="D70" s="77"/>
    </row>
    <row r="71" spans="1:4" s="6" customFormat="1">
      <c r="A71" s="21"/>
      <c r="B71" s="16"/>
      <c r="C71" s="16"/>
      <c r="D71" s="13"/>
    </row>
    <row r="72" spans="1:4" s="6" customFormat="1">
      <c r="B72" s="11"/>
      <c r="C72" s="11"/>
    </row>
    <row r="73" spans="1:4" s="6" customFormat="1">
      <c r="B73" s="11"/>
      <c r="C73" s="11"/>
    </row>
    <row r="74" spans="1:4" s="6" customFormat="1">
      <c r="B74" s="11"/>
      <c r="C74" s="11"/>
    </row>
    <row r="75" spans="1:4" s="6" customFormat="1">
      <c r="B75" s="11"/>
      <c r="C75" s="11"/>
    </row>
    <row r="76" spans="1:4" s="6" customFormat="1">
      <c r="B76" s="11"/>
      <c r="C76" s="11"/>
    </row>
    <row r="77" spans="1:4" s="6" customFormat="1">
      <c r="B77" s="11"/>
      <c r="C77" s="11"/>
    </row>
    <row r="78" spans="1:4" s="6" customFormat="1">
      <c r="B78" s="11"/>
      <c r="C78" s="11"/>
    </row>
    <row r="79" spans="1:4" s="6" customFormat="1">
      <c r="B79" s="11"/>
      <c r="C79" s="11"/>
    </row>
    <row r="80" spans="1:4" s="6" customFormat="1">
      <c r="B80" s="11"/>
      <c r="C80" s="11"/>
    </row>
    <row r="81" spans="2:3" s="6" customFormat="1">
      <c r="B81" s="11"/>
      <c r="C81" s="11"/>
    </row>
    <row r="82" spans="2:3" s="6" customFormat="1">
      <c r="B82" s="11"/>
      <c r="C82" s="11"/>
    </row>
    <row r="83" spans="2:3" s="6" customFormat="1">
      <c r="B83" s="11"/>
      <c r="C83" s="11"/>
    </row>
    <row r="84" spans="2:3" s="6" customFormat="1">
      <c r="B84" s="11"/>
      <c r="C84" s="11"/>
    </row>
    <row r="85" spans="2:3" s="6" customFormat="1">
      <c r="B85" s="11"/>
      <c r="C85" s="11"/>
    </row>
    <row r="86" spans="2:3" s="6" customFormat="1">
      <c r="B86" s="11"/>
      <c r="C86" s="11"/>
    </row>
    <row r="87" spans="2:3" s="6" customFormat="1">
      <c r="B87" s="11"/>
      <c r="C87" s="11"/>
    </row>
    <row r="88" spans="2:3" s="6" customFormat="1">
      <c r="B88" s="11"/>
      <c r="C88" s="11"/>
    </row>
    <row r="89" spans="2:3" s="6" customFormat="1">
      <c r="B89" s="11"/>
      <c r="C89" s="11"/>
    </row>
    <row r="90" spans="2:3" s="6" customFormat="1">
      <c r="B90" s="11"/>
      <c r="C90" s="11"/>
    </row>
    <row r="91" spans="2:3" s="6" customFormat="1">
      <c r="B91" s="11"/>
      <c r="C91" s="11"/>
    </row>
    <row r="92" spans="2:3" s="6" customFormat="1">
      <c r="B92" s="11"/>
      <c r="C92" s="11"/>
    </row>
    <row r="93" spans="2:3" s="6" customFormat="1">
      <c r="B93" s="11"/>
      <c r="C93" s="11"/>
    </row>
    <row r="94" spans="2:3" s="6" customFormat="1">
      <c r="B94" s="11"/>
      <c r="C94" s="11"/>
    </row>
    <row r="95" spans="2:3" s="6" customFormat="1">
      <c r="B95" s="11"/>
      <c r="C95" s="11"/>
    </row>
    <row r="96" spans="2:3" s="6" customFormat="1">
      <c r="B96" s="11"/>
      <c r="C96" s="11"/>
    </row>
    <row r="97" spans="2:3" s="6" customFormat="1">
      <c r="B97" s="11"/>
      <c r="C97" s="11"/>
    </row>
    <row r="98" spans="2:3" s="6" customFormat="1">
      <c r="B98" s="11"/>
      <c r="C98" s="11"/>
    </row>
    <row r="99" spans="2:3" s="6" customFormat="1">
      <c r="B99" s="11"/>
      <c r="C99" s="11"/>
    </row>
    <row r="100" spans="2:3" s="6" customFormat="1">
      <c r="B100" s="11"/>
      <c r="C100" s="11"/>
    </row>
    <row r="101" spans="2:3" s="6" customFormat="1">
      <c r="B101" s="11"/>
      <c r="C101" s="11"/>
    </row>
    <row r="102" spans="2:3" s="6" customFormat="1">
      <c r="B102" s="11"/>
      <c r="C102" s="11"/>
    </row>
    <row r="103" spans="2:3" s="6" customFormat="1">
      <c r="B103" s="11"/>
      <c r="C103" s="11"/>
    </row>
    <row r="104" spans="2:3" s="6" customFormat="1">
      <c r="B104" s="11"/>
      <c r="C104" s="11"/>
    </row>
    <row r="105" spans="2:3" s="6" customFormat="1">
      <c r="B105" s="11"/>
      <c r="C105" s="11"/>
    </row>
    <row r="106" spans="2:3" s="6" customFormat="1">
      <c r="B106" s="11"/>
      <c r="C106" s="11"/>
    </row>
    <row r="107" spans="2:3" s="6" customFormat="1">
      <c r="B107" s="11"/>
      <c r="C107" s="11"/>
    </row>
    <row r="108" spans="2:3" s="6" customFormat="1">
      <c r="B108" s="11"/>
      <c r="C108" s="11"/>
    </row>
    <row r="109" spans="2:3" s="6" customFormat="1">
      <c r="B109" s="11"/>
      <c r="C109" s="11"/>
    </row>
    <row r="110" spans="2:3" s="6" customFormat="1">
      <c r="B110" s="11"/>
      <c r="C110" s="11"/>
    </row>
    <row r="111" spans="2:3" s="6" customFormat="1">
      <c r="B111" s="11"/>
      <c r="C111" s="11"/>
    </row>
    <row r="112" spans="2:3" s="6" customFormat="1">
      <c r="B112" s="11"/>
      <c r="C112" s="11"/>
    </row>
    <row r="113" spans="2:3" s="6" customFormat="1">
      <c r="B113" s="11"/>
      <c r="C113" s="11"/>
    </row>
    <row r="114" spans="2:3" s="6" customFormat="1">
      <c r="B114" s="11"/>
      <c r="C114" s="11"/>
    </row>
    <row r="115" spans="2:3" s="6" customFormat="1">
      <c r="B115" s="11"/>
      <c r="C115" s="11"/>
    </row>
    <row r="116" spans="2:3" s="6" customFormat="1">
      <c r="B116" s="11"/>
      <c r="C116" s="11"/>
    </row>
    <row r="117" spans="2:3" s="6" customFormat="1">
      <c r="B117" s="11"/>
      <c r="C117" s="11"/>
    </row>
    <row r="118" spans="2:3" s="6" customFormat="1">
      <c r="B118" s="11"/>
      <c r="C118" s="11"/>
    </row>
    <row r="119" spans="2:3" s="6" customFormat="1">
      <c r="B119" s="11"/>
      <c r="C119" s="11"/>
    </row>
    <row r="120" spans="2:3" s="6" customFormat="1">
      <c r="B120" s="11"/>
      <c r="C120" s="11"/>
    </row>
    <row r="121" spans="2:3" s="6" customFormat="1">
      <c r="B121" s="11"/>
      <c r="C121" s="11"/>
    </row>
    <row r="122" spans="2:3" s="6" customFormat="1">
      <c r="B122" s="11"/>
      <c r="C122" s="11"/>
    </row>
    <row r="123" spans="2:3" s="6" customFormat="1">
      <c r="B123" s="11"/>
      <c r="C123" s="11"/>
    </row>
    <row r="124" spans="2:3" s="6" customFormat="1">
      <c r="B124" s="11"/>
      <c r="C124" s="11"/>
    </row>
    <row r="125" spans="2:3" s="6" customFormat="1">
      <c r="B125" s="11"/>
      <c r="C125" s="11"/>
    </row>
  </sheetData>
  <sheetProtection insertRows="0" deleteRows="0"/>
  <mergeCells count="21">
    <mergeCell ref="A1:D1"/>
    <mergeCell ref="A2:D2"/>
    <mergeCell ref="B3:D3"/>
    <mergeCell ref="A6:D6"/>
    <mergeCell ref="A7:C7"/>
    <mergeCell ref="A35:D35"/>
    <mergeCell ref="A28:D28"/>
    <mergeCell ref="A57:D57"/>
    <mergeCell ref="E8:F12"/>
    <mergeCell ref="E20:F25"/>
    <mergeCell ref="A19:D19"/>
    <mergeCell ref="C70:D70"/>
    <mergeCell ref="A48:D48"/>
    <mergeCell ref="A49:D49"/>
    <mergeCell ref="A50:D50"/>
    <mergeCell ref="A58:D58"/>
    <mergeCell ref="A65:D65"/>
    <mergeCell ref="A66:D66"/>
    <mergeCell ref="C67:D67"/>
    <mergeCell ref="C68:D68"/>
    <mergeCell ref="C69:D69"/>
  </mergeCells>
  <pageMargins left="0.3" right="0.3" top="0.5" bottom="0.5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74848"/>
    <pageSetUpPr fitToPage="1"/>
  </sheetPr>
  <dimension ref="A1:I125"/>
  <sheetViews>
    <sheetView showWhiteSpace="0" topLeftCell="A26" zoomScale="70" zoomScaleNormal="70" zoomScalePageLayoutView="70" workbookViewId="0">
      <selection activeCell="B77" sqref="B77"/>
    </sheetView>
  </sheetViews>
  <sheetFormatPr defaultColWidth="9.28515625" defaultRowHeight="13.15"/>
  <cols>
    <col min="1" max="1" width="52.28515625" style="1" customWidth="1"/>
    <col min="2" max="2" width="17" style="12" customWidth="1"/>
    <col min="3" max="3" width="9.7109375" style="12" customWidth="1"/>
    <col min="4" max="4" width="34.42578125" style="1" customWidth="1"/>
    <col min="5" max="16384" width="9.28515625" style="1"/>
  </cols>
  <sheetData>
    <row r="1" spans="1:9" ht="24" customHeight="1">
      <c r="A1" s="100" t="s">
        <v>0</v>
      </c>
      <c r="B1" s="101"/>
      <c r="C1" s="101"/>
      <c r="D1" s="101"/>
    </row>
    <row r="2" spans="1:9" s="6" customFormat="1" ht="54" customHeight="1">
      <c r="A2" s="102" t="s">
        <v>39</v>
      </c>
      <c r="B2" s="103"/>
      <c r="C2" s="103"/>
      <c r="D2" s="104"/>
    </row>
    <row r="3" spans="1:9" s="13" customFormat="1" ht="22.5" customHeight="1" thickBot="1">
      <c r="A3" s="18" t="s">
        <v>2</v>
      </c>
      <c r="B3" s="105"/>
      <c r="C3" s="105"/>
      <c r="D3" s="105"/>
    </row>
    <row r="4" spans="1:9" s="6" customFormat="1" ht="16.5" customHeight="1" thickBot="1">
      <c r="A4" s="13"/>
      <c r="B4" s="16"/>
      <c r="C4" s="16"/>
      <c r="D4" s="13"/>
    </row>
    <row r="5" spans="1:9" s="4" customFormat="1" ht="53.65" customHeight="1" thickBot="1">
      <c r="A5" s="48" t="s">
        <v>3</v>
      </c>
      <c r="B5" s="49" t="s">
        <v>4</v>
      </c>
      <c r="C5" s="50" t="s">
        <v>5</v>
      </c>
      <c r="D5" s="51" t="s">
        <v>6</v>
      </c>
    </row>
    <row r="6" spans="1:9" s="6" customFormat="1" ht="27" customHeight="1">
      <c r="A6" s="117" t="s">
        <v>40</v>
      </c>
      <c r="B6" s="118"/>
      <c r="C6" s="118"/>
      <c r="D6" s="119"/>
    </row>
    <row r="7" spans="1:9" s="5" customFormat="1">
      <c r="A7" s="120" t="s">
        <v>8</v>
      </c>
      <c r="B7" s="121"/>
      <c r="C7" s="121"/>
      <c r="D7" s="52"/>
    </row>
    <row r="8" spans="1:9" s="6" customFormat="1" ht="15" customHeight="1">
      <c r="A8" s="65" t="s">
        <v>41</v>
      </c>
      <c r="B8" s="33">
        <v>6000</v>
      </c>
      <c r="C8" s="67">
        <f>B8/B43</f>
        <v>0.24948024948024949</v>
      </c>
      <c r="D8" s="66" t="s">
        <v>42</v>
      </c>
      <c r="E8" s="27"/>
    </row>
    <row r="9" spans="1:9" s="6" customFormat="1">
      <c r="A9" s="68" t="s">
        <v>43</v>
      </c>
      <c r="B9" s="34">
        <v>7000</v>
      </c>
      <c r="C9" s="26">
        <f>B9/B43</f>
        <v>0.29106029106029108</v>
      </c>
      <c r="D9" s="69" t="s">
        <v>44</v>
      </c>
      <c r="E9" s="27"/>
      <c r="I9" s="32"/>
    </row>
    <row r="10" spans="1:9" s="6" customFormat="1">
      <c r="A10" s="37"/>
      <c r="B10" s="34"/>
      <c r="C10" s="26">
        <f>B10/B43</f>
        <v>0</v>
      </c>
      <c r="D10" s="53"/>
      <c r="E10" s="27"/>
    </row>
    <row r="11" spans="1:9" s="6" customFormat="1">
      <c r="A11" s="38"/>
      <c r="B11" s="7"/>
      <c r="C11" s="26">
        <f>B11/B43</f>
        <v>0</v>
      </c>
      <c r="D11" s="53"/>
    </row>
    <row r="12" spans="1:9" s="6" customFormat="1">
      <c r="A12" s="38"/>
      <c r="B12" s="7"/>
      <c r="C12" s="26">
        <f>B12/B43</f>
        <v>0</v>
      </c>
      <c r="D12" s="53"/>
    </row>
    <row r="13" spans="1:9" s="6" customFormat="1">
      <c r="A13" s="38"/>
      <c r="B13" s="7"/>
      <c r="C13" s="26">
        <f>B13/B43</f>
        <v>0</v>
      </c>
      <c r="D13" s="53"/>
    </row>
    <row r="14" spans="1:9" s="6" customFormat="1">
      <c r="A14" s="39"/>
      <c r="B14" s="7"/>
      <c r="C14" s="26">
        <f>B14/B43</f>
        <v>0</v>
      </c>
      <c r="D14" s="53"/>
    </row>
    <row r="15" spans="1:9" s="6" customFormat="1">
      <c r="A15" s="39"/>
      <c r="B15" s="7"/>
      <c r="C15" s="26">
        <f>B15/B43</f>
        <v>0</v>
      </c>
      <c r="D15" s="53"/>
    </row>
    <row r="16" spans="1:9" s="6" customFormat="1">
      <c r="A16" s="38"/>
      <c r="B16" s="7"/>
      <c r="C16" s="26">
        <f>B16/B43</f>
        <v>0</v>
      </c>
      <c r="D16" s="53"/>
    </row>
    <row r="17" spans="1:5" s="6" customFormat="1">
      <c r="A17" s="38"/>
      <c r="B17" s="7"/>
      <c r="C17" s="26">
        <f>B17/B43</f>
        <v>0</v>
      </c>
      <c r="D17" s="53"/>
    </row>
    <row r="18" spans="1:5" s="6" customFormat="1">
      <c r="A18" s="40" t="s">
        <v>10</v>
      </c>
      <c r="B18" s="22">
        <f>SUM(B8:B17)</f>
        <v>13000</v>
      </c>
      <c r="C18" s="28">
        <f>B18/B43</f>
        <v>0.54054054054054057</v>
      </c>
      <c r="D18" s="53"/>
    </row>
    <row r="19" spans="1:5" s="6" customFormat="1" ht="23.25" customHeight="1">
      <c r="A19" s="108" t="s">
        <v>45</v>
      </c>
      <c r="B19" s="109"/>
      <c r="C19" s="109"/>
      <c r="D19" s="110"/>
    </row>
    <row r="20" spans="1:5" s="6" customFormat="1">
      <c r="A20" s="38" t="s">
        <v>46</v>
      </c>
      <c r="B20" s="7">
        <v>2000</v>
      </c>
      <c r="C20" s="26">
        <f>B20/B43</f>
        <v>8.3160083160083165E-2</v>
      </c>
      <c r="D20" s="53" t="s">
        <v>47</v>
      </c>
    </row>
    <row r="21" spans="1:5" s="6" customFormat="1" ht="12.75" customHeight="1">
      <c r="A21" s="38" t="s">
        <v>48</v>
      </c>
      <c r="B21" s="7">
        <v>2000</v>
      </c>
      <c r="C21" s="26">
        <f>B21/B43</f>
        <v>8.3160083160083165E-2</v>
      </c>
      <c r="D21" s="71" t="s">
        <v>49</v>
      </c>
      <c r="E21" s="29"/>
    </row>
    <row r="22" spans="1:5" s="6" customFormat="1">
      <c r="B22" s="10"/>
      <c r="C22" s="26">
        <f>B22/B43</f>
        <v>0</v>
      </c>
      <c r="D22" s="53"/>
      <c r="E22" s="29"/>
    </row>
    <row r="23" spans="1:5" s="6" customFormat="1">
      <c r="A23" s="39"/>
      <c r="B23" s="7"/>
      <c r="C23" s="26">
        <f>B23/B43</f>
        <v>0</v>
      </c>
      <c r="D23" s="53"/>
      <c r="E23" s="29"/>
    </row>
    <row r="24" spans="1:5" s="6" customFormat="1">
      <c r="A24" s="38"/>
      <c r="B24" s="7"/>
      <c r="C24" s="26">
        <f>B24/B43</f>
        <v>0</v>
      </c>
      <c r="D24" s="53"/>
      <c r="E24" s="29"/>
    </row>
    <row r="25" spans="1:5" s="6" customFormat="1">
      <c r="A25" s="38"/>
      <c r="B25" s="7"/>
      <c r="C25" s="26">
        <f>B25/B43</f>
        <v>0</v>
      </c>
      <c r="D25" s="53"/>
      <c r="E25" s="29"/>
    </row>
    <row r="26" spans="1:5" s="6" customFormat="1">
      <c r="A26" s="38"/>
      <c r="B26" s="7"/>
      <c r="C26" s="26">
        <f>B26/B43</f>
        <v>0</v>
      </c>
      <c r="D26" s="53"/>
      <c r="E26" s="29"/>
    </row>
    <row r="27" spans="1:5" s="6" customFormat="1">
      <c r="A27" s="40" t="s">
        <v>13</v>
      </c>
      <c r="B27" s="24">
        <f>SUM(B20:B26)</f>
        <v>4000</v>
      </c>
      <c r="C27" s="28">
        <f>B27/B43</f>
        <v>0.16632016632016633</v>
      </c>
      <c r="D27" s="53"/>
    </row>
    <row r="28" spans="1:5" s="6" customFormat="1" ht="23.25" customHeight="1">
      <c r="A28" s="111" t="s">
        <v>14</v>
      </c>
      <c r="B28" s="112"/>
      <c r="C28" s="112"/>
      <c r="D28" s="113"/>
    </row>
    <row r="29" spans="1:5" s="6" customFormat="1">
      <c r="A29" s="60" t="s">
        <v>50</v>
      </c>
      <c r="B29" s="72">
        <v>2000</v>
      </c>
      <c r="C29" s="61">
        <f>B29/B43</f>
        <v>8.3160083160083165E-2</v>
      </c>
      <c r="D29" s="53" t="s">
        <v>51</v>
      </c>
    </row>
    <row r="30" spans="1:5" s="6" customFormat="1" ht="30.75" customHeight="1">
      <c r="A30" s="56" t="s">
        <v>52</v>
      </c>
      <c r="B30" s="72">
        <v>2000</v>
      </c>
      <c r="C30" s="61">
        <f>B30/B43</f>
        <v>8.3160083160083165E-2</v>
      </c>
      <c r="D30" s="70" t="s">
        <v>53</v>
      </c>
      <c r="E30" s="29"/>
    </row>
    <row r="31" spans="1:5" s="6" customFormat="1">
      <c r="A31" s="60"/>
      <c r="B31" s="60"/>
      <c r="C31" s="61">
        <f>B31/B43</f>
        <v>0</v>
      </c>
      <c r="D31" s="53"/>
      <c r="E31" s="29"/>
    </row>
    <row r="32" spans="1:5" s="6" customFormat="1" ht="17.25" customHeight="1">
      <c r="A32" s="60"/>
      <c r="B32" s="60"/>
      <c r="C32" s="61">
        <f>B32/B43</f>
        <v>0</v>
      </c>
      <c r="D32" s="53"/>
      <c r="E32" s="29"/>
    </row>
    <row r="33" spans="1:5" s="6" customFormat="1">
      <c r="A33" s="60"/>
      <c r="B33" s="60"/>
      <c r="C33" s="61">
        <f>B33/B43</f>
        <v>0</v>
      </c>
      <c r="D33" s="53"/>
      <c r="E33" s="29"/>
    </row>
    <row r="34" spans="1:5" s="6" customFormat="1">
      <c r="A34" s="62" t="s">
        <v>54</v>
      </c>
      <c r="B34" s="63">
        <f>SUM(B29:B33)</f>
        <v>4000</v>
      </c>
      <c r="C34" s="28">
        <f>B34/B43</f>
        <v>0.16632016632016633</v>
      </c>
      <c r="D34" s="53"/>
    </row>
    <row r="35" spans="1:5" s="6" customFormat="1" ht="25.9" customHeight="1">
      <c r="A35" s="122" t="s">
        <v>55</v>
      </c>
      <c r="B35" s="109"/>
      <c r="C35" s="109"/>
      <c r="D35" s="110"/>
    </row>
    <row r="36" spans="1:5" s="6" customFormat="1">
      <c r="A36" s="56" t="s">
        <v>56</v>
      </c>
      <c r="B36" s="57">
        <v>1000</v>
      </c>
      <c r="C36" s="26">
        <f>B36/B43</f>
        <v>4.1580041580041582E-2</v>
      </c>
      <c r="D36" s="53" t="s">
        <v>57</v>
      </c>
    </row>
    <row r="37" spans="1:5" s="6" customFormat="1">
      <c r="A37" s="58" t="s">
        <v>58</v>
      </c>
      <c r="B37" s="59">
        <v>500</v>
      </c>
      <c r="C37" s="26">
        <f>B37/B43</f>
        <v>2.0790020790020791E-2</v>
      </c>
      <c r="D37" s="53" t="s">
        <v>59</v>
      </c>
    </row>
    <row r="38" spans="1:5" s="6" customFormat="1">
      <c r="A38" s="58" t="s">
        <v>60</v>
      </c>
      <c r="B38" s="59">
        <v>600</v>
      </c>
      <c r="C38" s="26">
        <f>B38/B43</f>
        <v>2.4948024948024949E-2</v>
      </c>
      <c r="D38" s="53" t="s">
        <v>61</v>
      </c>
    </row>
    <row r="39" spans="1:5" s="6" customFormat="1">
      <c r="A39" s="58" t="s">
        <v>62</v>
      </c>
      <c r="B39" s="59">
        <v>950</v>
      </c>
      <c r="C39" s="26">
        <f>B39/B43</f>
        <v>3.9501039501039503E-2</v>
      </c>
      <c r="D39" s="53" t="s">
        <v>63</v>
      </c>
    </row>
    <row r="40" spans="1:5" s="6" customFormat="1">
      <c r="A40" s="58"/>
      <c r="B40" s="59"/>
      <c r="C40" s="26">
        <f>B40/B43</f>
        <v>0</v>
      </c>
      <c r="D40" s="53"/>
    </row>
    <row r="41" spans="1:5" s="6" customFormat="1" ht="13.15" customHeight="1">
      <c r="A41" s="38"/>
      <c r="B41" s="7"/>
      <c r="C41" s="26">
        <f>B41/B43</f>
        <v>0</v>
      </c>
      <c r="D41" s="53"/>
    </row>
    <row r="42" spans="1:5" s="6" customFormat="1">
      <c r="A42" s="40" t="s">
        <v>17</v>
      </c>
      <c r="B42" s="24">
        <f>SUM(B36:B41)</f>
        <v>3050</v>
      </c>
      <c r="C42" s="28">
        <f>B42/B43</f>
        <v>0.12681912681912683</v>
      </c>
      <c r="D42" s="53"/>
    </row>
    <row r="43" spans="1:5" s="6" customFormat="1" ht="13.15" customHeight="1">
      <c r="A43" s="43" t="s">
        <v>18</v>
      </c>
      <c r="B43" s="23">
        <f>SUM(B18,B27,B34,B42)</f>
        <v>24050</v>
      </c>
      <c r="C43" s="25">
        <f>SUM(C18,C27,C42)</f>
        <v>0.83367983367983367</v>
      </c>
      <c r="D43" s="53"/>
    </row>
    <row r="44" spans="1:5" s="6" customFormat="1" ht="13.15" customHeight="1">
      <c r="A44" s="44" t="s">
        <v>19</v>
      </c>
      <c r="B44" s="23">
        <f>B43*0.15</f>
        <v>3607.5</v>
      </c>
      <c r="C44" s="9"/>
      <c r="D44" s="53"/>
    </row>
    <row r="45" spans="1:5" s="6" customFormat="1" ht="13.9" thickBot="1">
      <c r="A45" s="45" t="s">
        <v>20</v>
      </c>
      <c r="B45" s="46">
        <f>SUM(B43:B44)</f>
        <v>27657.5</v>
      </c>
      <c r="C45" s="47"/>
      <c r="D45" s="53"/>
    </row>
    <row r="46" spans="1:5" s="6" customFormat="1"/>
    <row r="47" spans="1:5" s="6" customFormat="1"/>
    <row r="48" spans="1:5" s="6" customFormat="1">
      <c r="A48" s="135" t="s">
        <v>21</v>
      </c>
      <c r="B48" s="136"/>
      <c r="C48" s="136"/>
      <c r="D48" s="137"/>
    </row>
    <row r="49" spans="1:4" s="6" customFormat="1" ht="38.65" customHeight="1">
      <c r="A49" s="129" t="s">
        <v>22</v>
      </c>
      <c r="B49" s="130"/>
      <c r="C49" s="130"/>
      <c r="D49" s="131"/>
    </row>
    <row r="50" spans="1:4" s="6" customFormat="1">
      <c r="A50" s="126" t="s">
        <v>23</v>
      </c>
      <c r="B50" s="127"/>
      <c r="C50" s="127"/>
      <c r="D50" s="128"/>
    </row>
    <row r="51" spans="1:4" s="6" customFormat="1" ht="13.9" thickBot="1">
      <c r="A51" s="48" t="s">
        <v>24</v>
      </c>
      <c r="B51" s="49" t="s">
        <v>25</v>
      </c>
      <c r="C51" s="54"/>
      <c r="D51" s="49" t="s">
        <v>26</v>
      </c>
    </row>
    <row r="52" spans="1:4" s="6" customFormat="1">
      <c r="A52" s="2"/>
      <c r="B52" s="7"/>
      <c r="C52" s="54"/>
      <c r="D52" s="3"/>
    </row>
    <row r="53" spans="1:4" s="6" customFormat="1">
      <c r="A53" s="2"/>
      <c r="B53" s="7"/>
      <c r="C53" s="54"/>
      <c r="D53" s="3"/>
    </row>
    <row r="54" spans="1:4" s="6" customFormat="1">
      <c r="A54" s="2"/>
      <c r="B54" s="7"/>
      <c r="C54" s="54"/>
      <c r="D54" s="3"/>
    </row>
    <row r="55" spans="1:4" s="6" customFormat="1">
      <c r="A55" s="2"/>
      <c r="B55" s="7"/>
      <c r="C55" s="54"/>
      <c r="D55" s="3"/>
    </row>
    <row r="56" spans="1:4" s="6" customFormat="1">
      <c r="A56" s="2"/>
      <c r="B56" s="30">
        <f>SUM(B52:B55)</f>
        <v>0</v>
      </c>
      <c r="C56" s="54"/>
      <c r="D56" s="3"/>
    </row>
    <row r="57" spans="1:4" s="6" customFormat="1" ht="30.75" customHeight="1">
      <c r="A57" s="114" t="s">
        <v>27</v>
      </c>
      <c r="B57" s="115"/>
      <c r="C57" s="115"/>
      <c r="D57" s="116"/>
    </row>
    <row r="58" spans="1:4" s="6" customFormat="1" ht="16.5" customHeight="1">
      <c r="A58" s="126" t="s">
        <v>28</v>
      </c>
      <c r="B58" s="127"/>
      <c r="C58" s="127"/>
      <c r="D58" s="128"/>
    </row>
    <row r="59" spans="1:4" s="6" customFormat="1">
      <c r="A59" s="48" t="s">
        <v>24</v>
      </c>
      <c r="B59" s="49" t="s">
        <v>25</v>
      </c>
      <c r="C59" s="54"/>
      <c r="D59" s="49" t="s">
        <v>26</v>
      </c>
    </row>
    <row r="60" spans="1:4" s="6" customFormat="1">
      <c r="A60" s="3"/>
      <c r="B60" s="3"/>
      <c r="C60" s="54"/>
      <c r="D60" s="3"/>
    </row>
    <row r="61" spans="1:4" s="6" customFormat="1">
      <c r="A61" s="3"/>
      <c r="B61" s="3"/>
      <c r="C61" s="54"/>
      <c r="D61" s="3"/>
    </row>
    <row r="62" spans="1:4" s="6" customFormat="1">
      <c r="A62" s="8"/>
      <c r="B62" s="7"/>
      <c r="C62" s="54"/>
      <c r="D62" s="3"/>
    </row>
    <row r="63" spans="1:4" s="6" customFormat="1">
      <c r="A63" s="8"/>
      <c r="B63" s="7"/>
      <c r="C63" s="54"/>
      <c r="D63" s="3"/>
    </row>
    <row r="64" spans="1:4" s="6" customFormat="1">
      <c r="A64" s="15" t="s">
        <v>29</v>
      </c>
      <c r="B64" s="9">
        <f>SUM(B59:B63)</f>
        <v>0</v>
      </c>
      <c r="C64" s="55"/>
      <c r="D64" s="31"/>
    </row>
    <row r="65" spans="1:4" s="6" customFormat="1">
      <c r="A65" s="132"/>
      <c r="B65" s="133"/>
      <c r="C65" s="133"/>
      <c r="D65" s="134"/>
    </row>
    <row r="66" spans="1:4" s="6" customFormat="1">
      <c r="A66" s="123" t="s">
        <v>30</v>
      </c>
      <c r="B66" s="124"/>
      <c r="C66" s="124"/>
      <c r="D66" s="125"/>
    </row>
    <row r="67" spans="1:4" s="6" customFormat="1">
      <c r="A67" s="14" t="s">
        <v>31</v>
      </c>
      <c r="B67" s="17">
        <f>SUM(B43:B44)</f>
        <v>27657.5</v>
      </c>
      <c r="C67" s="93" t="s">
        <v>32</v>
      </c>
      <c r="D67" s="94"/>
    </row>
    <row r="68" spans="1:4" s="6" customFormat="1">
      <c r="A68" s="14" t="s">
        <v>33</v>
      </c>
      <c r="B68" s="20">
        <f>B56</f>
        <v>0</v>
      </c>
      <c r="C68" s="93" t="s">
        <v>34</v>
      </c>
      <c r="D68" s="94"/>
    </row>
    <row r="69" spans="1:4" s="6" customFormat="1">
      <c r="A69" s="14" t="s">
        <v>35</v>
      </c>
      <c r="B69" s="10">
        <f>B64</f>
        <v>0</v>
      </c>
      <c r="C69" s="93" t="s">
        <v>36</v>
      </c>
      <c r="D69" s="94"/>
    </row>
    <row r="70" spans="1:4" s="6" customFormat="1">
      <c r="A70" s="15" t="s">
        <v>37</v>
      </c>
      <c r="B70" s="19">
        <f>SUM(B67:B69)</f>
        <v>27657.5</v>
      </c>
      <c r="C70" s="76" t="s">
        <v>38</v>
      </c>
      <c r="D70" s="77"/>
    </row>
    <row r="71" spans="1:4" s="6" customFormat="1">
      <c r="A71" s="21"/>
      <c r="B71" s="16"/>
      <c r="C71" s="16"/>
      <c r="D71" s="13"/>
    </row>
    <row r="72" spans="1:4" s="6" customFormat="1">
      <c r="B72" s="11"/>
      <c r="C72" s="11"/>
    </row>
    <row r="73" spans="1:4" s="6" customFormat="1">
      <c r="B73" s="11"/>
      <c r="C73" s="11"/>
    </row>
    <row r="74" spans="1:4" s="6" customFormat="1">
      <c r="B74" s="11"/>
      <c r="C74" s="11"/>
    </row>
    <row r="75" spans="1:4" s="6" customFormat="1">
      <c r="B75" s="11"/>
      <c r="C75" s="11"/>
    </row>
    <row r="76" spans="1:4" s="6" customFormat="1">
      <c r="B76" s="11"/>
      <c r="C76" s="11"/>
    </row>
    <row r="77" spans="1:4" s="6" customFormat="1">
      <c r="B77" s="11"/>
      <c r="C77" s="11"/>
    </row>
    <row r="78" spans="1:4" s="6" customFormat="1">
      <c r="B78" s="11"/>
      <c r="C78" s="11"/>
    </row>
    <row r="79" spans="1:4" s="6" customFormat="1">
      <c r="B79" s="11"/>
      <c r="C79" s="11"/>
    </row>
    <row r="80" spans="1:4" s="6" customFormat="1">
      <c r="B80" s="11"/>
      <c r="C80" s="11"/>
    </row>
    <row r="81" spans="2:3" s="6" customFormat="1">
      <c r="B81" s="11"/>
      <c r="C81" s="11"/>
    </row>
    <row r="82" spans="2:3" s="6" customFormat="1">
      <c r="B82" s="11"/>
      <c r="C82" s="11"/>
    </row>
    <row r="83" spans="2:3" s="6" customFormat="1">
      <c r="B83" s="11"/>
      <c r="C83" s="11"/>
    </row>
    <row r="84" spans="2:3" s="6" customFormat="1">
      <c r="B84" s="11"/>
      <c r="C84" s="11"/>
    </row>
    <row r="85" spans="2:3" s="6" customFormat="1">
      <c r="B85" s="11"/>
      <c r="C85" s="11"/>
    </row>
    <row r="86" spans="2:3" s="6" customFormat="1">
      <c r="B86" s="11"/>
      <c r="C86" s="11"/>
    </row>
    <row r="87" spans="2:3" s="6" customFormat="1">
      <c r="B87" s="11"/>
      <c r="C87" s="11"/>
    </row>
    <row r="88" spans="2:3" s="6" customFormat="1">
      <c r="B88" s="11"/>
      <c r="C88" s="11"/>
    </row>
    <row r="89" spans="2:3" s="6" customFormat="1">
      <c r="B89" s="11"/>
      <c r="C89" s="11"/>
    </row>
    <row r="90" spans="2:3" s="6" customFormat="1">
      <c r="B90" s="11"/>
      <c r="C90" s="11"/>
    </row>
    <row r="91" spans="2:3" s="6" customFormat="1">
      <c r="B91" s="11"/>
      <c r="C91" s="11"/>
    </row>
    <row r="92" spans="2:3" s="6" customFormat="1">
      <c r="B92" s="11"/>
      <c r="C92" s="11"/>
    </row>
    <row r="93" spans="2:3" s="6" customFormat="1">
      <c r="B93" s="11"/>
      <c r="C93" s="11"/>
    </row>
    <row r="94" spans="2:3" s="6" customFormat="1">
      <c r="B94" s="11"/>
      <c r="C94" s="11"/>
    </row>
    <row r="95" spans="2:3" s="6" customFormat="1">
      <c r="B95" s="11"/>
      <c r="C95" s="11"/>
    </row>
    <row r="96" spans="2:3" s="6" customFormat="1">
      <c r="B96" s="11"/>
      <c r="C96" s="11"/>
    </row>
    <row r="97" spans="2:3" s="6" customFormat="1">
      <c r="B97" s="11"/>
      <c r="C97" s="11"/>
    </row>
    <row r="98" spans="2:3" s="6" customFormat="1">
      <c r="B98" s="11"/>
      <c r="C98" s="11"/>
    </row>
    <row r="99" spans="2:3" s="6" customFormat="1">
      <c r="B99" s="11"/>
      <c r="C99" s="11"/>
    </row>
    <row r="100" spans="2:3" s="6" customFormat="1">
      <c r="B100" s="11"/>
      <c r="C100" s="11"/>
    </row>
    <row r="101" spans="2:3" s="6" customFormat="1">
      <c r="B101" s="11"/>
      <c r="C101" s="11"/>
    </row>
    <row r="102" spans="2:3" s="6" customFormat="1">
      <c r="B102" s="11"/>
      <c r="C102" s="11"/>
    </row>
    <row r="103" spans="2:3" s="6" customFormat="1">
      <c r="B103" s="11"/>
      <c r="C103" s="11"/>
    </row>
    <row r="104" spans="2:3" s="6" customFormat="1">
      <c r="B104" s="11"/>
      <c r="C104" s="11"/>
    </row>
    <row r="105" spans="2:3" s="6" customFormat="1">
      <c r="B105" s="11"/>
      <c r="C105" s="11"/>
    </row>
    <row r="106" spans="2:3" s="6" customFormat="1">
      <c r="B106" s="11"/>
      <c r="C106" s="11"/>
    </row>
    <row r="107" spans="2:3" s="6" customFormat="1">
      <c r="B107" s="11"/>
      <c r="C107" s="11"/>
    </row>
    <row r="108" spans="2:3" s="6" customFormat="1">
      <c r="B108" s="11"/>
      <c r="C108" s="11"/>
    </row>
    <row r="109" spans="2:3" s="6" customFormat="1">
      <c r="B109" s="11"/>
      <c r="C109" s="11"/>
    </row>
    <row r="110" spans="2:3" s="6" customFormat="1">
      <c r="B110" s="11"/>
      <c r="C110" s="11"/>
    </row>
    <row r="111" spans="2:3" s="6" customFormat="1">
      <c r="B111" s="11"/>
      <c r="C111" s="11"/>
    </row>
    <row r="112" spans="2:3" s="6" customFormat="1">
      <c r="B112" s="11"/>
      <c r="C112" s="11"/>
    </row>
    <row r="113" spans="2:3" s="6" customFormat="1">
      <c r="B113" s="11"/>
      <c r="C113" s="11"/>
    </row>
    <row r="114" spans="2:3" s="6" customFormat="1">
      <c r="B114" s="11"/>
      <c r="C114" s="11"/>
    </row>
    <row r="115" spans="2:3" s="6" customFormat="1">
      <c r="B115" s="11"/>
      <c r="C115" s="11"/>
    </row>
    <row r="116" spans="2:3" s="6" customFormat="1">
      <c r="B116" s="11"/>
      <c r="C116" s="11"/>
    </row>
    <row r="117" spans="2:3" s="6" customFormat="1">
      <c r="B117" s="11"/>
      <c r="C117" s="11"/>
    </row>
    <row r="118" spans="2:3" s="6" customFormat="1">
      <c r="B118" s="11"/>
      <c r="C118" s="11"/>
    </row>
    <row r="119" spans="2:3" s="6" customFormat="1">
      <c r="B119" s="11"/>
      <c r="C119" s="11"/>
    </row>
    <row r="120" spans="2:3" s="6" customFormat="1">
      <c r="B120" s="11"/>
      <c r="C120" s="11"/>
    </row>
    <row r="121" spans="2:3" s="6" customFormat="1">
      <c r="B121" s="11"/>
      <c r="C121" s="11"/>
    </row>
    <row r="122" spans="2:3" s="6" customFormat="1">
      <c r="B122" s="11"/>
      <c r="C122" s="11"/>
    </row>
    <row r="123" spans="2:3" s="6" customFormat="1">
      <c r="B123" s="11"/>
      <c r="C123" s="11"/>
    </row>
    <row r="124" spans="2:3" s="6" customFormat="1">
      <c r="B124" s="11"/>
      <c r="C124" s="11"/>
    </row>
    <row r="125" spans="2:3" s="6" customFormat="1">
      <c r="B125" s="11"/>
      <c r="C125" s="11"/>
    </row>
  </sheetData>
  <sheetProtection insertRows="0" deleteRows="0"/>
  <mergeCells count="19">
    <mergeCell ref="A58:D58"/>
    <mergeCell ref="A49:D49"/>
    <mergeCell ref="A65:D65"/>
    <mergeCell ref="A50:D50"/>
    <mergeCell ref="A48:D48"/>
    <mergeCell ref="C67:D67"/>
    <mergeCell ref="C68:D68"/>
    <mergeCell ref="C70:D70"/>
    <mergeCell ref="C69:D69"/>
    <mergeCell ref="A66:D66"/>
    <mergeCell ref="A19:D19"/>
    <mergeCell ref="A28:D28"/>
    <mergeCell ref="A57:D57"/>
    <mergeCell ref="A1:D1"/>
    <mergeCell ref="A6:D6"/>
    <mergeCell ref="B3:D3"/>
    <mergeCell ref="A2:D2"/>
    <mergeCell ref="A7:C7"/>
    <mergeCell ref="A35:D35"/>
  </mergeCells>
  <phoneticPr fontId="1" type="noConversion"/>
  <pageMargins left="0.3" right="0.3" top="0.5" bottom="0.5" header="0.5" footer="0.5"/>
  <pageSetup scale="6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bfb67c1-3db4-4374-9840-1011de0ea35e">
      <UserInfo>
        <DisplayName>Formerly M. Gonzalez (Shared)</DisplayName>
        <AccountId>16</AccountId>
        <AccountType/>
      </UserInfo>
      <UserInfo>
        <DisplayName>Giovanna Torres</DisplayName>
        <AccountId>22</AccountId>
        <AccountType/>
      </UserInfo>
    </SharedWithUsers>
    <TaxCatchAll xmlns="1bfb67c1-3db4-4374-9840-1011de0ea35e" xsi:nil="true"/>
    <lcf76f155ced4ddcb4097134ff3c332f xmlns="5fae7e77-efb7-449f-b028-2821d371d6f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D7D6492D42C94599B01E6D0B241AD8" ma:contentTypeVersion="18" ma:contentTypeDescription="Create a new document." ma:contentTypeScope="" ma:versionID="c11fb2774001c12c2bbb4c904e8b77bc">
  <xsd:schema xmlns:xsd="http://www.w3.org/2001/XMLSchema" xmlns:xs="http://www.w3.org/2001/XMLSchema" xmlns:p="http://schemas.microsoft.com/office/2006/metadata/properties" xmlns:ns2="5fae7e77-efb7-449f-b028-2821d371d6fd" xmlns:ns3="1bfb67c1-3db4-4374-9840-1011de0ea35e" targetNamespace="http://schemas.microsoft.com/office/2006/metadata/properties" ma:root="true" ma:fieldsID="0ec5f0bf1d47d8800e67e132e918d54e" ns2:_="" ns3:_="">
    <xsd:import namespace="5fae7e77-efb7-449f-b028-2821d371d6fd"/>
    <xsd:import namespace="1bfb67c1-3db4-4374-9840-1011de0ea3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ae7e77-efb7-449f-b028-2821d371d6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90e0a43-9eab-40b8-811b-b45441a4ba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fb67c1-3db4-4374-9840-1011de0ea35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d9a9efd-589f-4414-baca-44128660b123}" ma:internalName="TaxCatchAll" ma:showField="CatchAllData" ma:web="1bfb67c1-3db4-4374-9840-1011de0ea3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053439-01ED-4811-98EF-7CB1E5808673}"/>
</file>

<file path=customXml/itemProps2.xml><?xml version="1.0" encoding="utf-8"?>
<ds:datastoreItem xmlns:ds="http://schemas.openxmlformats.org/officeDocument/2006/customXml" ds:itemID="{5EBC3C84-F4DB-4244-9CB4-3907BC5140F9}"/>
</file>

<file path=customXml/itemProps3.xml><?xml version="1.0" encoding="utf-8"?>
<ds:datastoreItem xmlns:ds="http://schemas.openxmlformats.org/officeDocument/2006/customXml" ds:itemID="{9CFF2CC1-D4F6-4784-A1DE-7FF2F15F1B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Arts &amp; Science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Ryan Deal</dc:creator>
  <cp:keywords/>
  <dc:description/>
  <cp:lastModifiedBy>Claudia Griffin</cp:lastModifiedBy>
  <cp:revision/>
  <dcterms:created xsi:type="dcterms:W3CDTF">2007-01-22T19:38:06Z</dcterms:created>
  <dcterms:modified xsi:type="dcterms:W3CDTF">2024-12-19T15:49:38Z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0x010100D3D7D6492D42C94599B01E6D0B241AD8</vt:lpwstr>
  </property>
  <property fmtid="{D5CDD505-2E9C-101B-9397-08002B2CF9AE}" pid="3" name="Order">
    <vt:r8>115400</vt:r8>
  </property>
  <property fmtid="{D5CDD505-2E9C-101B-9397-08002B2CF9AE}" pid="4" name="MediaServiceImageTags">
    <vt:lpwstr/>
  </property>
</Properties>
</file>